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lemental2011\Company\Sales Information\Reference materials spreadsheet\Upload to website Ref Mats\"/>
    </mc:Choice>
  </mc:AlternateContent>
  <xr:revisionPtr revIDLastSave="0" documentId="8_{202845A0-0F93-48D0-A23E-5FB59C1227E3}" xr6:coauthVersionLast="46" xr6:coauthVersionMax="46" xr10:uidLastSave="{00000000-0000-0000-0000-000000000000}"/>
  <bookViews>
    <workbookView xWindow="3825" yWindow="3180" windowWidth="21600" windowHeight="11205" tabRatio="794" xr2:uid="{00000000-000D-0000-FFFF-FFFF00000000}"/>
  </bookViews>
  <sheets>
    <sheet name="Pure chemical standards" sheetId="2" r:id="rId1"/>
    <sheet name="Natural materials" sheetId="5" r:id="rId2"/>
    <sheet name="Inorganic materials" sheetId="3" r:id="rId3"/>
    <sheet name="Coal and coke standards" sheetId="6" r:id="rId4"/>
    <sheet name="Petroleum and fuel standards" sheetId="7" r:id="rId5"/>
    <sheet name="Isotope reference materials" sheetId="4" r:id="rId6"/>
  </sheets>
  <definedNames>
    <definedName name="_xlnm._FilterDatabase" localSheetId="2" hidden="1">'Inorganic materials'!$A$1:$M$120</definedName>
    <definedName name="_xlnm._FilterDatabase" localSheetId="5" hidden="1">'Isotope reference materials'!$A$1:$M$23</definedName>
    <definedName name="_xlnm._FilterDatabase" localSheetId="1" hidden="1">'Natural materials'!$A$1:$U$43</definedName>
    <definedName name="_xlnm._FilterDatabase" localSheetId="0" hidden="1">'Pure chemical standards'!$A$1:$J$84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3" l="1"/>
  <c r="L35" i="3"/>
  <c r="K35" i="3"/>
  <c r="J35" i="3"/>
  <c r="I35" i="3"/>
  <c r="K107" i="3" l="1"/>
  <c r="J70" i="3" l="1"/>
  <c r="M82" i="3" l="1"/>
  <c r="L82" i="3"/>
  <c r="M49" i="3" l="1"/>
  <c r="I49" i="3"/>
  <c r="L62" i="3"/>
  <c r="K62" i="3"/>
  <c r="I3" i="3" l="1"/>
  <c r="M106" i="3" l="1"/>
  <c r="M100" i="3"/>
  <c r="M91" i="3"/>
  <c r="L67" i="3"/>
  <c r="I38" i="3" l="1"/>
  <c r="I69" i="3"/>
  <c r="I59" i="3"/>
  <c r="L66" i="3" l="1"/>
  <c r="K66" i="3"/>
  <c r="J84" i="3" l="1"/>
  <c r="J67" i="3" l="1"/>
  <c r="K21" i="3"/>
  <c r="L21" i="3"/>
  <c r="I57" i="3" l="1"/>
  <c r="M38" i="3" l="1"/>
  <c r="M87" i="3" l="1"/>
  <c r="I87" i="3"/>
  <c r="L27" i="3"/>
  <c r="K27" i="3"/>
  <c r="M50" i="3"/>
  <c r="I50" i="3"/>
  <c r="J62" i="3" l="1"/>
  <c r="J63" i="3"/>
  <c r="J64" i="3"/>
  <c r="J65" i="3"/>
  <c r="J66" i="3"/>
  <c r="J68" i="3"/>
  <c r="J69" i="3"/>
  <c r="J79" i="3"/>
  <c r="J80" i="3"/>
  <c r="J81" i="3"/>
  <c r="J83" i="3"/>
  <c r="K117" i="3"/>
  <c r="K118" i="3"/>
  <c r="K119" i="3"/>
  <c r="K115" i="3"/>
  <c r="K116" i="3"/>
  <c r="K113" i="3"/>
  <c r="K114" i="3"/>
  <c r="K111" i="3"/>
  <c r="K112" i="3"/>
  <c r="K109" i="3"/>
  <c r="K110" i="3"/>
  <c r="K108" i="3"/>
  <c r="K105" i="3"/>
  <c r="K106" i="3"/>
  <c r="K80" i="3"/>
  <c r="K81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M56" i="3"/>
  <c r="I56" i="3"/>
  <c r="K33" i="3" l="1"/>
  <c r="L33" i="3"/>
  <c r="K13" i="3"/>
  <c r="K12" i="3"/>
  <c r="I47" i="3"/>
  <c r="I55" i="3"/>
  <c r="K63" i="3"/>
  <c r="I93" i="3"/>
  <c r="M53" i="3"/>
  <c r="M37" i="3"/>
  <c r="I36" i="3"/>
  <c r="J61" i="3"/>
  <c r="I41" i="3"/>
  <c r="I40" i="3"/>
  <c r="M41" i="3"/>
  <c r="M40" i="3"/>
  <c r="L16" i="3"/>
  <c r="K16" i="3"/>
  <c r="K23" i="3"/>
  <c r="I51" i="3"/>
  <c r="I106" i="3"/>
  <c r="L15" i="3"/>
  <c r="L32" i="3"/>
  <c r="L23" i="3"/>
  <c r="K15" i="3"/>
  <c r="K32" i="3"/>
  <c r="L79" i="3"/>
  <c r="M59" i="3"/>
  <c r="I11" i="3"/>
  <c r="J11" i="3"/>
  <c r="K11" i="3"/>
  <c r="L11" i="3"/>
  <c r="M11" i="3"/>
  <c r="I12" i="3"/>
  <c r="J12" i="3"/>
  <c r="M12" i="3"/>
  <c r="I13" i="3"/>
  <c r="J13" i="3"/>
  <c r="L13" i="3"/>
  <c r="M13" i="3"/>
  <c r="I14" i="3"/>
  <c r="J14" i="3"/>
  <c r="K14" i="3"/>
  <c r="L14" i="3"/>
  <c r="M14" i="3"/>
  <c r="I16" i="3"/>
  <c r="J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2" i="3"/>
  <c r="J22" i="3"/>
  <c r="K22" i="3"/>
  <c r="L22" i="3"/>
  <c r="M22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J36" i="3"/>
  <c r="K36" i="3"/>
  <c r="L36" i="3"/>
  <c r="M36" i="3"/>
  <c r="I37" i="3"/>
  <c r="J37" i="3"/>
  <c r="K37" i="3"/>
  <c r="L37" i="3"/>
  <c r="J38" i="3"/>
  <c r="K38" i="3"/>
  <c r="L38" i="3"/>
  <c r="J39" i="3"/>
  <c r="K39" i="3"/>
  <c r="L39" i="3"/>
  <c r="J40" i="3"/>
  <c r="K40" i="3"/>
  <c r="L40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J47" i="3"/>
  <c r="K47" i="3"/>
  <c r="L47" i="3"/>
  <c r="M47" i="3"/>
  <c r="I48" i="3"/>
  <c r="J48" i="3"/>
  <c r="K48" i="3"/>
  <c r="L48" i="3"/>
  <c r="M48" i="3"/>
  <c r="J50" i="3"/>
  <c r="K50" i="3"/>
  <c r="L50" i="3"/>
  <c r="J51" i="3"/>
  <c r="K51" i="3"/>
  <c r="L51" i="3"/>
  <c r="M51" i="3"/>
  <c r="I52" i="3"/>
  <c r="J52" i="3"/>
  <c r="K52" i="3"/>
  <c r="L52" i="3"/>
  <c r="M52" i="3"/>
  <c r="J53" i="3"/>
  <c r="K53" i="3"/>
  <c r="L53" i="3"/>
  <c r="I54" i="3"/>
  <c r="J54" i="3"/>
  <c r="K54" i="3"/>
  <c r="L54" i="3"/>
  <c r="M54" i="3"/>
  <c r="J55" i="3"/>
  <c r="K55" i="3"/>
  <c r="L55" i="3"/>
  <c r="M55" i="3"/>
  <c r="J56" i="3"/>
  <c r="K56" i="3"/>
  <c r="L56" i="3"/>
  <c r="J57" i="3"/>
  <c r="K57" i="3"/>
  <c r="L57" i="3"/>
  <c r="M57" i="3"/>
  <c r="I61" i="3"/>
  <c r="K61" i="3"/>
  <c r="L61" i="3"/>
  <c r="M61" i="3"/>
  <c r="I63" i="3"/>
  <c r="L63" i="3"/>
  <c r="M63" i="3"/>
  <c r="I64" i="3"/>
  <c r="K64" i="3"/>
  <c r="L64" i="3"/>
  <c r="M64" i="3"/>
  <c r="I65" i="3"/>
  <c r="K65" i="3"/>
  <c r="L65" i="3"/>
  <c r="M65" i="3"/>
  <c r="I79" i="3"/>
  <c r="K79" i="3"/>
  <c r="M79" i="3"/>
  <c r="I80" i="3"/>
  <c r="L80" i="3"/>
  <c r="M80" i="3"/>
  <c r="I81" i="3"/>
  <c r="L81" i="3"/>
  <c r="M81" i="3"/>
  <c r="I83" i="3"/>
  <c r="L83" i="3"/>
  <c r="M83" i="3"/>
  <c r="I84" i="3"/>
  <c r="L84" i="3"/>
  <c r="M84" i="3"/>
  <c r="J85" i="3"/>
  <c r="L85" i="3"/>
  <c r="I86" i="3"/>
  <c r="J86" i="3"/>
  <c r="L86" i="3"/>
  <c r="M86" i="3"/>
  <c r="J87" i="3"/>
  <c r="L87" i="3"/>
  <c r="I88" i="3"/>
  <c r="J88" i="3"/>
  <c r="L88" i="3"/>
  <c r="M88" i="3"/>
  <c r="I89" i="3"/>
  <c r="J89" i="3"/>
  <c r="L89" i="3"/>
  <c r="M89" i="3"/>
  <c r="I90" i="3"/>
  <c r="J90" i="3"/>
  <c r="L90" i="3"/>
  <c r="M90" i="3"/>
  <c r="I91" i="3"/>
  <c r="J91" i="3"/>
  <c r="L91" i="3"/>
  <c r="I92" i="3"/>
  <c r="J92" i="3"/>
  <c r="L92" i="3"/>
  <c r="M92" i="3"/>
  <c r="J93" i="3"/>
  <c r="L93" i="3"/>
  <c r="M93" i="3"/>
  <c r="I94" i="3"/>
  <c r="J94" i="3"/>
  <c r="L94" i="3"/>
  <c r="M94" i="3"/>
  <c r="I104" i="3"/>
  <c r="J104" i="3"/>
  <c r="L104" i="3"/>
  <c r="M104" i="3"/>
  <c r="I105" i="3"/>
  <c r="J105" i="3"/>
  <c r="L105" i="3"/>
  <c r="M105" i="3"/>
  <c r="I120" i="3"/>
  <c r="J120" i="3"/>
  <c r="K120" i="3"/>
  <c r="L120" i="3"/>
  <c r="M120" i="3"/>
  <c r="J3" i="3"/>
  <c r="K3" i="3"/>
  <c r="L3" i="3"/>
  <c r="M3" i="3"/>
</calcChain>
</file>

<file path=xl/sharedStrings.xml><?xml version="1.0" encoding="utf-8"?>
<sst xmlns="http://schemas.openxmlformats.org/spreadsheetml/2006/main" count="1728" uniqueCount="798">
  <si>
    <t>Description</t>
  </si>
  <si>
    <t>% Carbon</t>
  </si>
  <si>
    <t>% Hydrogen</t>
  </si>
  <si>
    <t>% Nitrogen</t>
  </si>
  <si>
    <t>% Oxygen</t>
  </si>
  <si>
    <t>% Sulphur</t>
  </si>
  <si>
    <t>Part Number</t>
  </si>
  <si>
    <t>B2311</t>
  </si>
  <si>
    <t>B2309</t>
  </si>
  <si>
    <t>B2308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</si>
  <si>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</si>
  <si>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</si>
  <si>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</si>
  <si>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</si>
  <si>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</si>
  <si>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</si>
  <si>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</si>
  <si>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</si>
  <si>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</si>
  <si>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</si>
  <si>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</si>
  <si>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</si>
  <si>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</si>
  <si>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</si>
  <si>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</si>
  <si>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</si>
  <si>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</si>
  <si>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</si>
  <si>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</si>
  <si>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</si>
  <si>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</si>
  <si>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</si>
  <si>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</si>
  <si>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</si>
  <si>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</si>
  <si>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</si>
  <si>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</si>
  <si>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</si>
  <si>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</si>
  <si>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</si>
  <si>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</si>
  <si>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</si>
  <si>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</si>
  <si>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</si>
  <si>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</si>
  <si>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</si>
  <si>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</si>
  <si>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</si>
  <si>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</si>
  <si>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</si>
  <si>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</si>
  <si>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</si>
  <si>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</si>
  <si>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</si>
  <si>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</si>
  <si>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</si>
  <si>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</si>
  <si>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</si>
  <si>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</si>
  <si>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</si>
  <si>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</si>
  <si>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</si>
  <si>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</si>
  <si>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</si>
  <si>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</si>
  <si>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</si>
  <si>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B2621</t>
  </si>
  <si>
    <t>B2604</t>
  </si>
  <si>
    <t>B2600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</si>
  <si>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</si>
  <si>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</si>
  <si>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</si>
  <si>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</si>
  <si>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</si>
  <si>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</si>
  <si>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</si>
  <si>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</si>
  <si>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</si>
  <si>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B2415</t>
  </si>
  <si>
    <t>B2413</t>
  </si>
  <si>
    <t>B2409</t>
  </si>
  <si>
    <t>B2407</t>
  </si>
  <si>
    <t>B2404</t>
  </si>
  <si>
    <t>B2374</t>
  </si>
  <si>
    <t>B2371</t>
  </si>
  <si>
    <t>B2369</t>
  </si>
  <si>
    <t>B2366</t>
  </si>
  <si>
    <t>B2364</t>
  </si>
  <si>
    <t>B2363</t>
  </si>
  <si>
    <t>B2361</t>
  </si>
  <si>
    <t>B2338</t>
  </si>
  <si>
    <t>B2333</t>
  </si>
  <si>
    <t>B2330</t>
  </si>
  <si>
    <t>B2316</t>
  </si>
  <si>
    <t>B2315</t>
  </si>
  <si>
    <t>B2172</t>
  </si>
  <si>
    <t>B2622</t>
  </si>
  <si>
    <t>B2515</t>
  </si>
  <si>
    <t>B2512</t>
  </si>
  <si>
    <t>B2505</t>
  </si>
  <si>
    <t>B2412</t>
  </si>
  <si>
    <t>B2408</t>
  </si>
  <si>
    <t>B2405</t>
  </si>
  <si>
    <t>B2368</t>
  </si>
  <si>
    <t>B2365</t>
  </si>
  <si>
    <t>B2362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</si>
  <si>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</si>
  <si>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</si>
  <si>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</si>
  <si>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</si>
  <si>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</si>
  <si>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</si>
  <si>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</si>
  <si>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</si>
  <si>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</si>
  <si>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</si>
  <si>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</si>
  <si>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</si>
  <si>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</si>
  <si>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B2193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</si>
  <si>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</si>
  <si>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</si>
  <si>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</si>
  <si>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</si>
  <si>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</si>
  <si>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</si>
  <si>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</si>
  <si>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</si>
  <si>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</si>
  <si>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</si>
  <si>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B2400</t>
  </si>
  <si>
    <t>B2360</t>
  </si>
  <si>
    <t>B2337</t>
  </si>
  <si>
    <t>B2305</t>
  </si>
  <si>
    <t>B2302</t>
  </si>
  <si>
    <t>B2157</t>
  </si>
  <si>
    <t>B2151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</si>
  <si>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</si>
  <si>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</si>
  <si>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</si>
  <si>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</si>
  <si>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</si>
  <si>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</si>
  <si>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</si>
  <si>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</si>
  <si>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</si>
  <si>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</si>
  <si>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</si>
  <si>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</si>
  <si>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</si>
  <si>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</si>
  <si>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</si>
  <si>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</si>
  <si>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</si>
  <si>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B2522</t>
  </si>
  <si>
    <t>B2501</t>
  </si>
  <si>
    <t>B2419</t>
  </si>
  <si>
    <t>B2416</t>
  </si>
  <si>
    <t>B2401</t>
  </si>
  <si>
    <t>B2375</t>
  </si>
  <si>
    <t>B2372</t>
  </si>
  <si>
    <t>B2334</t>
  </si>
  <si>
    <t>B2331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</si>
  <si>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</si>
  <si>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</si>
  <si>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</si>
  <si>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</si>
  <si>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</si>
  <si>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</si>
  <si>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</si>
  <si>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</si>
  <si>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</si>
  <si>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</si>
  <si>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</si>
  <si>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</si>
  <si>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</si>
  <si>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</si>
  <si>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</si>
  <si>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</si>
  <si>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</si>
  <si>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</si>
  <si>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</si>
  <si>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</si>
  <si>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</si>
  <si>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</si>
  <si>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</si>
  <si>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B2411</t>
  </si>
  <si>
    <t>B2373</t>
  </si>
  <si>
    <t>B2370</t>
  </si>
  <si>
    <t>B2367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</si>
  <si>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</si>
  <si>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</si>
  <si>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</si>
  <si>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</si>
  <si>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</si>
  <si>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</si>
  <si>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</si>
  <si>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</si>
  <si>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</si>
  <si>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</si>
  <si>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</si>
  <si>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</si>
  <si>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</si>
  <si>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</si>
  <si>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</si>
  <si>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B2192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</si>
  <si>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</si>
  <si>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</si>
  <si>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</si>
  <si>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</si>
  <si>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</si>
  <si>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</si>
  <si>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</si>
  <si>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</si>
  <si>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</si>
  <si>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</si>
  <si>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</si>
  <si>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B2376</t>
  </si>
  <si>
    <t>B2336</t>
  </si>
  <si>
    <t>B2332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</si>
  <si>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</si>
  <si>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</si>
  <si>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</si>
  <si>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</si>
  <si>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</si>
  <si>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</si>
  <si>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</si>
  <si>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</si>
  <si>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</si>
  <si>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</si>
  <si>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</si>
  <si>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</si>
  <si>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</si>
  <si>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</si>
  <si>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</si>
  <si>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</si>
  <si>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</si>
  <si>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</si>
  <si>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</si>
  <si>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</si>
  <si>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</si>
  <si>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</si>
  <si>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</si>
  <si>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</si>
  <si>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</si>
  <si>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</si>
  <si>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</si>
  <si>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</si>
  <si>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</si>
  <si>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</si>
  <si>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</si>
  <si>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</si>
  <si>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</si>
  <si>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</si>
  <si>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</si>
  <si>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</si>
  <si>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</si>
  <si>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</si>
  <si>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</si>
  <si>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</si>
  <si>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</si>
  <si>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</si>
  <si>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</si>
  <si>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</si>
  <si>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</si>
  <si>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</si>
  <si>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</si>
  <si>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</si>
  <si>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</si>
  <si>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</si>
  <si>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</si>
  <si>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</si>
  <si>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</si>
  <si>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</si>
  <si>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</si>
  <si>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</si>
  <si>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</si>
  <si>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</si>
  <si>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</si>
  <si>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</si>
  <si>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</si>
  <si>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</si>
  <si>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</si>
  <si>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</si>
  <si>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</si>
  <si>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</si>
  <si>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</si>
  <si>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</si>
  <si>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</si>
  <si>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</si>
  <si>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</si>
  <si>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</si>
  <si>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</si>
  <si>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</si>
  <si>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</si>
  <si>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</si>
  <si>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</si>
  <si>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</si>
  <si>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</si>
  <si>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</si>
  <si>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</si>
  <si>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</si>
  <si>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>25ml</t>
  </si>
  <si>
    <t xml:space="preserve">IRMS Certified Reference Material EMA P1 </t>
  </si>
  <si>
    <t>3g</t>
  </si>
  <si>
    <t>IRMS Certified Reference Material EMA P2</t>
  </si>
  <si>
    <t xml:space="preserve">Coal Standard Sulphur Range 0.7%  </t>
  </si>
  <si>
    <t xml:space="preserve">High Sulphur Residual Oil Sulphur Range 20%  </t>
  </si>
  <si>
    <t xml:space="preserve">High Sulphur Residual Oil Sulphur Range 10%  </t>
  </si>
  <si>
    <t xml:space="preserve">High Sulphur Residual Oil Sulphur Range 6%  </t>
  </si>
  <si>
    <t xml:space="preserve">High Sulphur Residual Oil Sulphur Range 5%  </t>
  </si>
  <si>
    <t xml:space="preserve">Residual Oil Standard Sulphur Range 0.1%  </t>
  </si>
  <si>
    <t xml:space="preserve">Residual Oil Standard Sulphur Range 0.2%  </t>
  </si>
  <si>
    <t xml:space="preserve">Residual Oil Standard Sulphur Range 0.3%  </t>
  </si>
  <si>
    <t xml:space="preserve">Residual Oil Standard Sulphur Range 0.4%  </t>
  </si>
  <si>
    <t xml:space="preserve">Residual Oil Standard Sulphur Range 0.5%  </t>
  </si>
  <si>
    <t xml:space="preserve">Residual Oil Standard Sulphur Range 0.6%  </t>
  </si>
  <si>
    <t xml:space="preserve">Residual Oil Standard Sulphur Range 0.7%  </t>
  </si>
  <si>
    <t xml:space="preserve">Residual Oil Standard Sulphur Range 0.8%  </t>
  </si>
  <si>
    <t xml:space="preserve">Residual Oil Standard Sulphur Range 0.9%  </t>
  </si>
  <si>
    <t xml:space="preserve">Residual Oil Standard Sulphur Range 1%  </t>
  </si>
  <si>
    <t xml:space="preserve">Residual Oil Standard Sulphur Range 1.5%  </t>
  </si>
  <si>
    <t xml:space="preserve">Residual Oil Standard Sulphur Range 2%  </t>
  </si>
  <si>
    <t xml:space="preserve">Residual Oil Standard Sulphur Range 2.5%  </t>
  </si>
  <si>
    <t xml:space="preserve">Residual Oil Standard Sulphur Range 3%  </t>
  </si>
  <si>
    <t xml:space="preserve">Residual Oil Standard Sulphur Range 3.5%  </t>
  </si>
  <si>
    <t xml:space="preserve">Residual Oil Standard Sulphur Range 4%  </t>
  </si>
  <si>
    <t xml:space="preserve">Residual Oil Standard Sulphur Range 4.5%  </t>
  </si>
  <si>
    <t>454g</t>
  </si>
  <si>
    <t>250g</t>
  </si>
  <si>
    <t xml:space="preserve">Cast Iron Standard </t>
  </si>
  <si>
    <t>150g</t>
  </si>
  <si>
    <t xml:space="preserve">Grey Iron Standard </t>
  </si>
  <si>
    <t xml:space="preserve">Nodular Iron Standard </t>
  </si>
  <si>
    <t xml:space="preserve">Ductile Iron Standard </t>
  </si>
  <si>
    <t xml:space="preserve">Malleable Iron Standard </t>
  </si>
  <si>
    <t>Chip Standard</t>
  </si>
  <si>
    <t xml:space="preserve">Chip Standard </t>
  </si>
  <si>
    <t>Carbon ppm</t>
  </si>
  <si>
    <t>Hydrogen ppm</t>
  </si>
  <si>
    <t>Nitrogen ppm</t>
  </si>
  <si>
    <t>Oxygen ppm</t>
  </si>
  <si>
    <t>Sulphur ppm</t>
  </si>
  <si>
    <t xml:space="preserve">Tungsten Carbide Standard 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</si>
  <si>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</si>
  <si>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</si>
  <si>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</si>
  <si>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</si>
  <si>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</si>
  <si>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</si>
  <si>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</si>
  <si>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</si>
  <si>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</si>
  <si>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</si>
  <si>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</si>
  <si>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</si>
  <si>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</si>
  <si>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</si>
  <si>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</si>
  <si>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</si>
  <si>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</si>
  <si>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</si>
  <si>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</si>
  <si>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</si>
  <si>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</si>
  <si>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</si>
  <si>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Coal Standard Sulphur Range 0.3%</t>
  </si>
  <si>
    <t>Coal Standard Sulphur Range 0.5%</t>
  </si>
  <si>
    <t>Coal Standard Sulphur Range 1%</t>
  </si>
  <si>
    <t>Coal Standard Sulphur Range 1.5%</t>
  </si>
  <si>
    <t>Coal Standard Sulphur Range 2%</t>
  </si>
  <si>
    <t>Coal Standard Sulphur Range 2.5%</t>
  </si>
  <si>
    <t>Coal Standard Sulphur Range 3%</t>
  </si>
  <si>
    <t>Coal Standard Sulphur Range 3.5%</t>
  </si>
  <si>
    <t>Coal Standard Sulphur Range 4%</t>
  </si>
  <si>
    <t>Coal Standard Sulphur Range 5%</t>
  </si>
  <si>
    <t>Coal Standard Sulphur Range 6%</t>
  </si>
  <si>
    <t>High Sulphur Residual Oil Sulphur Range 30%</t>
  </si>
  <si>
    <t>Extreme Pressure Oil Sulphur Range 2%</t>
  </si>
  <si>
    <t>Extreme Pressure Oil Sulphur Range 3%</t>
  </si>
  <si>
    <t>Extreme Pressure Oil Sulphur Range 4%</t>
  </si>
  <si>
    <t>Soil Standard Medium Organic Content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</si>
  <si>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</si>
  <si>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</si>
  <si>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</si>
  <si>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</si>
  <si>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</si>
  <si>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 xml:space="preserve">Calcium Carbonate 12% </t>
  </si>
  <si>
    <t>Steel Pin Standard 0.5g</t>
  </si>
  <si>
    <t>Steel Pin Standard 1g</t>
  </si>
  <si>
    <t>Ring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</si>
  <si>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</si>
  <si>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</si>
  <si>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</si>
  <si>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</si>
  <si>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</si>
  <si>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</si>
  <si>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</si>
  <si>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</si>
  <si>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</si>
  <si>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</si>
  <si>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B2752</t>
  </si>
  <si>
    <t>% TIC</t>
  </si>
  <si>
    <t>B2207</t>
  </si>
  <si>
    <t>B2208</t>
  </si>
  <si>
    <t>Fluorene OAS</t>
  </si>
  <si>
    <t>Carbon/Sulphur Pin</t>
  </si>
  <si>
    <t>B2601</t>
  </si>
  <si>
    <t>Cast Iron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</si>
  <si>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</si>
  <si>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</si>
  <si>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</si>
  <si>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</si>
  <si>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</si>
  <si>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</si>
  <si>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</si>
  <si>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</si>
  <si>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B2358</t>
  </si>
  <si>
    <t>B2359</t>
  </si>
  <si>
    <t>Residual Oil Standard Sulphur Range 0.15% </t>
  </si>
  <si>
    <t>Residual Oil Standard Sulphur Range 0.35%</t>
  </si>
  <si>
    <t xml:space="preserve">Ultra Low Sulphur Coal Standard Sulphur Range 0% </t>
  </si>
  <si>
    <t>B2710</t>
  </si>
  <si>
    <t>B2711</t>
  </si>
  <si>
    <t>B2712</t>
  </si>
  <si>
    <t>B2713</t>
  </si>
  <si>
    <t>B2714</t>
  </si>
  <si>
    <t>B2715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</si>
  <si>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</si>
  <si>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</si>
  <si>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</si>
  <si>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</si>
  <si>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</si>
  <si>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</si>
  <si>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</si>
  <si>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</si>
  <si>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</si>
  <si>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B2506</t>
  </si>
  <si>
    <t>B2507</t>
  </si>
  <si>
    <t>B2508</t>
  </si>
  <si>
    <t>B2526</t>
  </si>
  <si>
    <t>B2606</t>
  </si>
  <si>
    <t>B2607</t>
  </si>
  <si>
    <t>B2424</t>
  </si>
  <si>
    <t>Wrought Iron</t>
  </si>
  <si>
    <t>Ore Standard</t>
  </si>
  <si>
    <t>Titanium Pins 0.1g</t>
  </si>
  <si>
    <t>H in steel Pins 1g</t>
  </si>
  <si>
    <t>O / N in Steel Pins 0.5g</t>
  </si>
  <si>
    <t>O / N in Steel Pins 1g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</si>
  <si>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</si>
  <si>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</si>
  <si>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</si>
  <si>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</si>
  <si>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</si>
  <si>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</si>
  <si>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</si>
  <si>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</si>
  <si>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</si>
  <si>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</si>
  <si>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B2753</t>
  </si>
  <si>
    <t>B2754</t>
  </si>
  <si>
    <t>B2755</t>
  </si>
  <si>
    <t>B2756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</si>
  <si>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</si>
  <si>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</si>
  <si>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</si>
  <si>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</si>
  <si>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</si>
  <si>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</si>
  <si>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</si>
  <si>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</si>
  <si>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</si>
  <si>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>Total % Wt Loss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</si>
  <si>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</si>
  <si>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</si>
  <si>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</si>
  <si>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</si>
  <si>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</si>
  <si>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</si>
  <si>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</si>
  <si>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</si>
  <si>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</si>
  <si>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Zirconium Pin 0.1g</t>
  </si>
  <si>
    <t>Steel Chip</t>
  </si>
  <si>
    <t>Zinc Sulphide</t>
  </si>
  <si>
    <t>Carbon/Sulphur Ring 1g</t>
  </si>
  <si>
    <t>Carbon/Sulphur Pin 1g</t>
  </si>
  <si>
    <t xml:space="preserve">Ultra Low Sulphur Coal Standard Sulphur Range 0.02% </t>
  </si>
  <si>
    <t xml:space="preserve">Ultra Low Sulphur Coal Standard Sulphur Range 0.05% </t>
  </si>
  <si>
    <t xml:space="preserve">Ultra Low Sulphur Coal Standard Sulphur Range 0.10% </t>
  </si>
  <si>
    <t xml:space="preserve">Ultra Low Sulphur Coal Standard Sulphur Range 0.15% </t>
  </si>
  <si>
    <t>Soil Standard Low Organic Content</t>
  </si>
  <si>
    <t>B2209</t>
  </si>
  <si>
    <t>Bitumen-Asphalt CHNOS standard</t>
  </si>
  <si>
    <t>B2213</t>
  </si>
  <si>
    <t>B1510</t>
  </si>
  <si>
    <t>Wrought Iron Chip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</si>
  <si>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</si>
  <si>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</si>
  <si>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</si>
  <si>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</si>
  <si>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</si>
  <si>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</si>
  <si>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</si>
  <si>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</si>
  <si>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</si>
  <si>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</si>
  <si>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0.5g</t>
  </si>
  <si>
    <t>Notes</t>
  </si>
  <si>
    <t>2. Certified Isotopic reference materials - Derived from data from two or more instruments in a single testing organisation on two or more runs on different days.</t>
  </si>
  <si>
    <t>3. Uncertified working standards - Using data from a single instrument and intended as "in-run" reference only.</t>
  </si>
  <si>
    <t>*  Values not certified; given for information only.</t>
  </si>
  <si>
    <t>Approximate isotopic values shown - certified values vary from batch to batch - refer to the analysis certificate for exact values, or contact our sales team</t>
  </si>
  <si>
    <t>1. Interlaboratory comparison Certified Isotopic reference materials - Certified through an international study involving 6 to 25 laboratories.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</si>
  <si>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</si>
  <si>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</si>
  <si>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</si>
  <si>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</si>
  <si>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</si>
  <si>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</si>
  <si>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</si>
  <si>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</si>
  <si>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</si>
  <si>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</si>
  <si>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</si>
  <si>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</si>
  <si>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</si>
  <si>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</si>
  <si>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</si>
  <si>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</si>
  <si>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Ammonium sulphate standard</t>
  </si>
  <si>
    <t>B2215</t>
  </si>
  <si>
    <t>Gelatin IRMS standard certified for 13C 15N 18O 34S</t>
  </si>
  <si>
    <t>B2195</t>
  </si>
  <si>
    <t>Set of 5 water working standards (B2190 to B2194)</t>
  </si>
  <si>
    <t>5 x 25 ml</t>
  </si>
  <si>
    <t xml:space="preserve">High Organic Content Sediment IRMS Standard OAS/Isotope 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</si>
  <si>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</si>
  <si>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</si>
  <si>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</si>
  <si>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</si>
  <si>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</si>
  <si>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</si>
  <si>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Zero natural water                                  </t>
  </si>
  <si>
    <t xml:space="preserve">2H and 18O isotope IRMS standard: Medium natural water              </t>
  </si>
  <si>
    <t xml:space="preserve">2H and 18O isotope IRMS standard: Low natural water </t>
  </si>
  <si>
    <t>Carrara marble powder IRMS standard</t>
  </si>
  <si>
    <t>Silver Phosphate Certified IRMS Reference Material</t>
  </si>
  <si>
    <t xml:space="preserve">Olive Oil Isotopic Working IRMS Standard (C-13)   </t>
  </si>
  <si>
    <t xml:space="preserve">Urea Isotopic Working IRMS Standard (C-13 N-15) </t>
  </si>
  <si>
    <t>Spruce (wood) powder IRMS standard</t>
  </si>
  <si>
    <t>10.11 *</t>
  </si>
  <si>
    <t>B2410</t>
  </si>
  <si>
    <t>B2046</t>
  </si>
  <si>
    <t>B2461</t>
  </si>
  <si>
    <t>B2821</t>
  </si>
  <si>
    <t>B2822</t>
  </si>
  <si>
    <t>B2823</t>
  </si>
  <si>
    <t>B2824</t>
  </si>
  <si>
    <t>B2825</t>
  </si>
  <si>
    <t>B2826</t>
  </si>
  <si>
    <t>B2827</t>
  </si>
  <si>
    <t>B2828</t>
  </si>
  <si>
    <t>B2829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</si>
  <si>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</si>
  <si>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</si>
  <si>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</si>
  <si>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</si>
  <si>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</si>
  <si>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</si>
  <si>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</si>
  <si>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</si>
  <si>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</si>
  <si>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</si>
  <si>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</si>
  <si>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Sulphur in Crude Oil (S= 0.100%)</t>
  </si>
  <si>
    <t>Sulphur in Crude Oil (S= 0.22%)</t>
  </si>
  <si>
    <t>Sulphur in Crude Oil (S= 0.60%)</t>
  </si>
  <si>
    <t>Sulphur in No.2 Diesel Oil (S= 0.150%)</t>
  </si>
  <si>
    <t>Sulphur in No.2 Diesel Oil (S= 0.305%)</t>
  </si>
  <si>
    <t>Sulphur in No.2 Diesel Oil (0.53% S)</t>
  </si>
  <si>
    <t>Sulphur in No.2 Diesel Oil (S= 0.70%)</t>
  </si>
  <si>
    <t>Sulphur in No.2 Diesel Oil (S= 1.01%)</t>
  </si>
  <si>
    <t>Sulphur in No.2 Diesel Oil (S= 1.50%)</t>
  </si>
  <si>
    <t>Sulphur in No.2 Diesel Oil (S= 1.867%)</t>
  </si>
  <si>
    <t>Sulphur in No.2 Diesel Oil (S= 2.53%)</t>
  </si>
  <si>
    <t>Sulphur in No.2 Diesel Oil (S= 2.96%)</t>
  </si>
  <si>
    <t>B2189</t>
  </si>
  <si>
    <t>Soil Standard (Mineral)</t>
  </si>
  <si>
    <t>% Ash</t>
  </si>
  <si>
    <t>% Vol. matter</t>
  </si>
  <si>
    <t>BTU</t>
  </si>
  <si>
    <t>B2801</t>
  </si>
  <si>
    <t>B2802</t>
  </si>
  <si>
    <t>B2803</t>
  </si>
  <si>
    <t>B2804</t>
  </si>
  <si>
    <t>B2805</t>
  </si>
  <si>
    <t>B2806</t>
  </si>
  <si>
    <t>B2807</t>
  </si>
  <si>
    <t>B2808</t>
  </si>
  <si>
    <t>B2809</t>
  </si>
  <si>
    <t>B2811</t>
  </si>
  <si>
    <t>B2812</t>
  </si>
  <si>
    <t>B2813</t>
  </si>
  <si>
    <t>B2814</t>
  </si>
  <si>
    <t>% Fixed Carbon</t>
  </si>
  <si>
    <t>B2623</t>
  </si>
  <si>
    <t>6.18 *</t>
  </si>
  <si>
    <t>-2.38 *</t>
  </si>
  <si>
    <t>B2341</t>
  </si>
  <si>
    <t>Sulphur in Coal Standard</t>
  </si>
  <si>
    <t>B2395</t>
  </si>
  <si>
    <t>B2396</t>
  </si>
  <si>
    <t>B2397</t>
  </si>
  <si>
    <t>B2398</t>
  </si>
  <si>
    <t>Mercury and Chlorine in Coal</t>
  </si>
  <si>
    <t>μg/g Mercury</t>
  </si>
  <si>
    <t>μg/g Chlorine</t>
  </si>
  <si>
    <t>B2852</t>
  </si>
  <si>
    <t>Sulphur in Crude Oil (S=0.0102%)</t>
  </si>
  <si>
    <t>Sulphur in Crude Oil (S= 0.50%)</t>
  </si>
  <si>
    <t>Sulphur in Crude Oil (S= 0.41%)</t>
  </si>
  <si>
    <t>Sulphur in Crude Oil (S= 0.79%)</t>
  </si>
  <si>
    <t>Sulphur in Crude Oil (S= 0.98%)</t>
  </si>
  <si>
    <t>Sulphur in Crude Oil (S= 02.00%)</t>
  </si>
  <si>
    <t>Sulphur in Crude Oil (S= 3.07%)</t>
  </si>
  <si>
    <t>B2910</t>
  </si>
  <si>
    <t>B2911</t>
  </si>
  <si>
    <t>B2912</t>
  </si>
  <si>
    <t>B2913</t>
  </si>
  <si>
    <t>B2914</t>
  </si>
  <si>
    <t>B2915</t>
  </si>
  <si>
    <t>B2916</t>
  </si>
  <si>
    <t>B2917</t>
  </si>
  <si>
    <t>B2918</t>
  </si>
  <si>
    <t>B2919</t>
  </si>
  <si>
    <t>B2920</t>
  </si>
  <si>
    <t>B2921</t>
  </si>
  <si>
    <t>B2922</t>
  </si>
  <si>
    <t>B2923</t>
  </si>
  <si>
    <t>B2924</t>
  </si>
  <si>
    <t>B2925</t>
  </si>
  <si>
    <t>B2926</t>
  </si>
  <si>
    <t>B2927</t>
  </si>
  <si>
    <t>B2928</t>
  </si>
  <si>
    <t>B2929</t>
  </si>
  <si>
    <t>B2930</t>
  </si>
  <si>
    <t>B2931</t>
  </si>
  <si>
    <t>B2932</t>
  </si>
  <si>
    <t>B2933</t>
  </si>
  <si>
    <t>B2934</t>
  </si>
  <si>
    <t>B2935</t>
  </si>
  <si>
    <t>B2936</t>
  </si>
  <si>
    <t>B2937</t>
  </si>
  <si>
    <t xml:space="preserve">Sulfur in Lube Oil CRM (S=0.07%) </t>
  </si>
  <si>
    <t xml:space="preserve">Sulfur in Lube Oil CRM (S=0.25%) </t>
  </si>
  <si>
    <t xml:space="preserve">Sulfur in Lube Oil CRM (S=0.50%) </t>
  </si>
  <si>
    <t xml:space="preserve">Sulfur in Lube Oil CRM (S= 0.70%) </t>
  </si>
  <si>
    <t xml:space="preserve">Sulfur in Lube Oil CRM (S=0.99%) </t>
  </si>
  <si>
    <t xml:space="preserve">Sulfur in Lube Oil CRM (S=2.00%) </t>
  </si>
  <si>
    <t xml:space="preserve">Sulfur in Lube Oil CRM (S=4.00%) </t>
  </si>
  <si>
    <t xml:space="preserve">Sulfur in Lube Oil CRM (S=0.01%) </t>
  </si>
  <si>
    <t xml:space="preserve">Sulfur in Lube Oil CRM (S=2.97%) </t>
  </si>
  <si>
    <t xml:space="preserve">Sulfur in Lube Oil CRM (S=5.00%) </t>
  </si>
  <si>
    <t xml:space="preserve">Sulfur in Lube Oil CRM (S=6.043%) </t>
  </si>
  <si>
    <t xml:space="preserve">Sulfur in Lube Oil CRM (S=0.02%) </t>
  </si>
  <si>
    <t xml:space="preserve">Sulfur in Lube Oil CRM (S=0.05%) </t>
  </si>
  <si>
    <t xml:space="preserve">Sulfur in Lube Oil CRM (S=0.0805%) </t>
  </si>
  <si>
    <t xml:space="preserve">Sulfur in Lube Oil CRM (S=0.10%) </t>
  </si>
  <si>
    <t xml:space="preserve">Sulfur in Lube Oil CRM (S=0.35%) </t>
  </si>
  <si>
    <t xml:space="preserve">Sulfur in Lube Oil CRM (S=0.87%) </t>
  </si>
  <si>
    <t xml:space="preserve">Sulfur in Lube Oil CRM (S=1.50%) </t>
  </si>
  <si>
    <t xml:space="preserve">Sulfur in Lube Oil CRM (S=2.50%) </t>
  </si>
  <si>
    <t xml:space="preserve">Sulfur in Lube Oil CRM (S=3.50%) </t>
  </si>
  <si>
    <t xml:space="preserve">Low Sulfur in Lube Oil CRM (S=&lt;0.0001%) </t>
  </si>
  <si>
    <t xml:space="preserve">Low Sulfur in Lube Oil CRM (S=0.0036%) </t>
  </si>
  <si>
    <t xml:space="preserve">Low Sulfur in Lube Oil CRM (S=0.0052%) </t>
  </si>
  <si>
    <t xml:space="preserve">Low Sulfur in Lube Oil CRM (S=0.011%) </t>
  </si>
  <si>
    <t xml:space="preserve">Low Sulfur in Lube Oil CRM (S=0.021%) </t>
  </si>
  <si>
    <t xml:space="preserve">Low Sulfur in Lube Oil CRM (S=0.031%) </t>
  </si>
  <si>
    <t xml:space="preserve">Low Sulfur in Lube Oil CRM (S=0.0505%) </t>
  </si>
  <si>
    <t>B2616</t>
  </si>
  <si>
    <t>B2319</t>
  </si>
  <si>
    <t>B2329</t>
  </si>
  <si>
    <t xml:space="preserve">Low Sulfur in Lube Oil CRM (S=0.041%) </t>
  </si>
  <si>
    <t>B2938</t>
  </si>
  <si>
    <t>B2939</t>
  </si>
  <si>
    <t>B2940</t>
  </si>
  <si>
    <t>B2941</t>
  </si>
  <si>
    <t>B2942</t>
  </si>
  <si>
    <t>B2943</t>
  </si>
  <si>
    <t>B2944</t>
  </si>
  <si>
    <t>B2945</t>
  </si>
  <si>
    <t>B2946</t>
  </si>
  <si>
    <t>B2947</t>
  </si>
  <si>
    <t>B2948</t>
  </si>
  <si>
    <t>B2949</t>
  </si>
  <si>
    <t>B2950</t>
  </si>
  <si>
    <t>50ml</t>
  </si>
  <si>
    <t xml:space="preserve">Sulfur and Chlorine in Lube Oil (S=7%, CL=4%) </t>
  </si>
  <si>
    <t xml:space="preserve">Sulfur and Chlorine in Lube Oil (S=5%, CL=2%) </t>
  </si>
  <si>
    <t>Sulfur and Chlorine in Lube Oil (S=4%, CL=7%)</t>
  </si>
  <si>
    <t>Sulfur and Chlorine in Lube Oil (S=2%, CL=5%)</t>
  </si>
  <si>
    <t>Sulfur and Chlorine in Lube Oil (S=1%, CL=0.5%)</t>
  </si>
  <si>
    <t>Sulfur and Chlorine in Lube Oil (S=0.5%, CL=1%)</t>
  </si>
  <si>
    <t>Sulfur and Chlorine in Lube Oil (S=0%, CL=0%)</t>
  </si>
  <si>
    <t>Sulfur and Chlorine in Lube Oil (S=0.03%, CL=0.03%)</t>
  </si>
  <si>
    <t>Sulfur, Nickel, and Vanadium in Heavy Lube Oil</t>
  </si>
  <si>
    <t>% Chlorine</t>
  </si>
  <si>
    <t>% Nickel</t>
  </si>
  <si>
    <t>% Vanadium</t>
  </si>
  <si>
    <t>&lt;0.0001</t>
  </si>
  <si>
    <t>B2610</t>
  </si>
  <si>
    <t>B2611</t>
  </si>
  <si>
    <t>B2612</t>
  </si>
  <si>
    <t>B2613</t>
  </si>
  <si>
    <t>B2614</t>
  </si>
  <si>
    <t>B2615</t>
  </si>
  <si>
    <t>B2617</t>
  </si>
  <si>
    <t>% ROC</t>
  </si>
  <si>
    <t>% TC (SUM)</t>
  </si>
  <si>
    <t xml:space="preserve">B2290 </t>
  </si>
  <si>
    <t xml:space="preserve">TOC/ROC/TIC silty soil standard </t>
  </si>
  <si>
    <t xml:space="preserve">B2292 </t>
  </si>
  <si>
    <t xml:space="preserve">TOC/ROC/TIC chalky soil standard </t>
  </si>
  <si>
    <t xml:space="preserve">B2293 </t>
  </si>
  <si>
    <t xml:space="preserve">TOC/ROC/TIC control standard </t>
  </si>
  <si>
    <t xml:space="preserve">B2294 </t>
  </si>
  <si>
    <t xml:space="preserve">TOC/ROC/TIC incinerator ash standard </t>
  </si>
  <si>
    <t>&lt;0.1</t>
  </si>
  <si>
    <t xml:space="preserve">B2295 </t>
  </si>
  <si>
    <t xml:space="preserve">TOC/ROC/TIC foundry sand standard </t>
  </si>
  <si>
    <t>Sulphur in Crude Oil (S= 4.31%)</t>
  </si>
  <si>
    <t>Coal Standard Sulphur Range 0.89%</t>
  </si>
  <si>
    <t>Phosphorus % 11.81</t>
  </si>
  <si>
    <t xml:space="preserve">% Wt Loss @ 200C as H20 </t>
  </si>
  <si>
    <t xml:space="preserve">% Wt Loss @ 450C as CO </t>
  </si>
  <si>
    <t xml:space="preserve">% Wt Loss @ 850C as CO2 </t>
  </si>
  <si>
    <t>B2500</t>
  </si>
  <si>
    <t>B2810</t>
  </si>
  <si>
    <t>Bromine 39.75</t>
  </si>
  <si>
    <t>yes</t>
  </si>
  <si>
    <t>Sulphur in Crude Oil (S= 5.20%)</t>
  </si>
  <si>
    <t>Ultimate Coal CHNOS Standard (S~0.25%)</t>
  </si>
  <si>
    <t>BTU/lb</t>
  </si>
  <si>
    <t>Ultimate Coal CHNOS Standard (S~0.75%)</t>
  </si>
  <si>
    <t>Ultimate Coal CHNOS Standard (S~2%)</t>
  </si>
  <si>
    <t>Ultimate Coal CHNOS Standard (S~3%)</t>
  </si>
  <si>
    <t>Ultimate Coal CHNOS Standard (S~6%)</t>
  </si>
  <si>
    <t>Ultimate Coal CHNS Standard (S~0.76%)</t>
  </si>
  <si>
    <t>Proximate Coal Standard</t>
  </si>
  <si>
    <t>Proximate Coal Standard (Not currently available)</t>
  </si>
  <si>
    <t>B2342</t>
  </si>
  <si>
    <t>Sulfur in Green Petroleum Coke</t>
  </si>
  <si>
    <t>B2343</t>
  </si>
  <si>
    <t xml:space="preserve">Sulfur in Green Petroleum Coke </t>
  </si>
  <si>
    <t>B2344</t>
  </si>
  <si>
    <t>B2345</t>
  </si>
  <si>
    <t>B2346</t>
  </si>
  <si>
    <t>B2347</t>
  </si>
  <si>
    <t>B2348</t>
  </si>
  <si>
    <t>B2349</t>
  </si>
  <si>
    <t>B2386</t>
  </si>
  <si>
    <t>Green Petroleum Coke Standard</t>
  </si>
  <si>
    <t>Green Petroleum Coke RM</t>
  </si>
  <si>
    <t xml:space="preserve">50g </t>
  </si>
  <si>
    <t>Brackets denote calculated values, or values that are for reference only, not certified</t>
  </si>
  <si>
    <t>(&lt;0.01)</t>
  </si>
  <si>
    <t>Coke Standard Sulphur Range 0.61%</t>
  </si>
  <si>
    <t>Coke Standard Sulphur Range 1.21%</t>
  </si>
  <si>
    <t>Coke Standard Sulphur Range 0.47%</t>
  </si>
  <si>
    <t>B2325</t>
  </si>
  <si>
    <t>Ultimate Coal Standard CHNS RM Set contains 1 each of the following B2320, B2321, B2322, B2323, &amp; B2324</t>
  </si>
  <si>
    <t>% Fixed Carbon (calculated)</t>
  </si>
  <si>
    <t>(0.025)</t>
  </si>
  <si>
    <t>(0.044)</t>
  </si>
  <si>
    <t>Column1</t>
  </si>
  <si>
    <t>Column2</t>
  </si>
  <si>
    <t>Column3</t>
  </si>
  <si>
    <t>(8.46)</t>
  </si>
  <si>
    <t>Fluorine % (30.13)</t>
  </si>
  <si>
    <r>
      <t>Interlaboratory comparison Certified Isotopic reference materials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</si>
  <si>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Certified Isotopic reference materials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</si>
  <si>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>Uncertified working standards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</si>
  <si>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13</t>
    </r>
    <r>
      <rPr>
        <sz val="10"/>
        <color indexed="9"/>
        <rFont val="Calibri"/>
        <family val="2"/>
        <scheme val="minor"/>
      </rPr>
      <t>C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</si>
  <si>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2</t>
    </r>
    <r>
      <rPr>
        <sz val="10"/>
        <color indexed="9"/>
        <rFont val="Calibri"/>
        <family val="2"/>
        <scheme val="minor"/>
      </rPr>
      <t>H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</si>
  <si>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15</t>
    </r>
    <r>
      <rPr>
        <sz val="10"/>
        <color indexed="9"/>
        <rFont val="Calibri"/>
        <family val="2"/>
        <scheme val="minor"/>
      </rPr>
      <t>N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</si>
  <si>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18</t>
    </r>
    <r>
      <rPr>
        <sz val="10"/>
        <color indexed="9"/>
        <rFont val="Calibri"/>
        <family val="2"/>
        <scheme val="minor"/>
      </rPr>
      <t>O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</si>
  <si>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34</t>
    </r>
    <r>
      <rPr>
        <sz val="10"/>
        <color indexed="9"/>
        <rFont val="Calibri"/>
        <family val="2"/>
        <scheme val="minor"/>
      </rPr>
      <t>S ‰</t>
    </r>
  </si>
  <si>
    <t>other measured values</t>
  </si>
  <si>
    <t>(0.030)</t>
  </si>
  <si>
    <t>(0.34)</t>
  </si>
  <si>
    <t>(1.97)</t>
  </si>
  <si>
    <t>B2221</t>
  </si>
  <si>
    <t>Carbon and Sulfur in Soil Standard</t>
  </si>
  <si>
    <t>B2340</t>
  </si>
  <si>
    <t>B2339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</si>
</sst>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"/>
    <numFmt numFmtId="165" formatCode="0.000"/>
    <numFmt numFmtId="166" formatCode="0.0000"/>
    <numFmt numFmtId="167" formatCode="#,##0.0"/>
    <numFmt numFmtId="168" formatCode="\(######.##\)"/>
    <numFmt numFmtId="169" formatCode="\(######\)"/>
    <numFmt numFmtId="170" formatCode="\(######.####\)"/>
    <numFmt numFmtId="171" formatCode="\(0#####.##0\)"/>
  </numFmts>
  <fonts count="18" x14ac:knownFonts="1"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sz val="10"/>
      <color indexed="26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49" fontId="2" fillId="0" borderId="0" xfId="0" applyNumberFormat="1" applyFont="1" applyBorder="1"/>
    <xf numFmtId="165" fontId="3" fillId="0" borderId="0" xfId="0" applyNumberFormat="1" applyFont="1"/>
    <xf numFmtId="2" fontId="2" fillId="0" borderId="0" xfId="0" applyNumberFormat="1" applyFont="1" applyFill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49" fontId="2" fillId="0" borderId="0" xfId="0" applyNumberFormat="1" applyFont="1" applyFill="1" applyBorder="1"/>
    <xf numFmtId="0" fontId="3" fillId="0" borderId="0" xfId="0" applyFont="1" applyFill="1" applyBorder="1"/>
    <xf numFmtId="0" fontId="8" fillId="0" borderId="0" xfId="0" applyFont="1" applyFill="1" applyBorder="1" applyAlignment="1">
      <alignment horizontal="center" textRotation="60"/>
    </xf>
    <xf numFmtId="0" fontId="9" fillId="0" borderId="0" xfId="0" applyFont="1" applyFill="1" applyBorder="1" applyAlignment="1">
      <alignment horizontal="center" textRotation="59" wrapText="1"/>
    </xf>
    <xf numFmtId="165" fontId="9" fillId="0" borderId="0" xfId="0" applyNumberFormat="1" applyFont="1" applyFill="1" applyBorder="1" applyAlignment="1">
      <alignment horizontal="center" textRotation="59" wrapText="1"/>
    </xf>
    <xf numFmtId="0" fontId="9" fillId="0" borderId="0" xfId="0" applyFont="1" applyFill="1" applyBorder="1" applyAlignment="1">
      <alignment horizontal="center" textRotation="61"/>
    </xf>
    <xf numFmtId="165" fontId="3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textRotation="59" wrapText="1"/>
    </xf>
    <xf numFmtId="165" fontId="6" fillId="0" borderId="0" xfId="0" applyNumberFormat="1" applyFont="1" applyFill="1" applyBorder="1" applyAlignment="1">
      <alignment horizontal="left" textRotation="59" wrapText="1"/>
    </xf>
    <xf numFmtId="165" fontId="6" fillId="0" borderId="0" xfId="0" applyNumberFormat="1" applyFont="1" applyFill="1" applyBorder="1" applyAlignment="1">
      <alignment textRotation="59" wrapText="1"/>
    </xf>
    <xf numFmtId="0" fontId="8" fillId="0" borderId="0" xfId="0" applyFont="1" applyFill="1" applyBorder="1" applyAlignment="1">
      <alignment textRotation="60"/>
    </xf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165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Border="1"/>
    <xf numFmtId="2" fontId="10" fillId="0" borderId="0" xfId="0" applyNumberFormat="1" applyFont="1"/>
    <xf numFmtId="49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/>
    <xf numFmtId="1" fontId="10" fillId="0" borderId="0" xfId="0" applyNumberFormat="1" applyFont="1" applyFill="1" applyBorder="1"/>
    <xf numFmtId="0" fontId="12" fillId="0" borderId="0" xfId="0" applyFont="1" applyFill="1" applyBorder="1" applyAlignment="1">
      <alignment textRotation="59" wrapText="1"/>
    </xf>
    <xf numFmtId="0" fontId="12" fillId="0" borderId="0" xfId="0" applyFont="1" applyFill="1" applyBorder="1" applyAlignment="1">
      <alignment horizontal="center" textRotation="59" wrapText="1"/>
    </xf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3" fontId="13" fillId="0" borderId="0" xfId="0" applyNumberFormat="1" applyFont="1" applyFill="1" applyBorder="1"/>
    <xf numFmtId="167" fontId="1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169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/>
    <xf numFmtId="171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center"/>
    </xf>
    <xf numFmtId="170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/>
    <xf numFmtId="49" fontId="11" fillId="3" borderId="0" xfId="0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0" borderId="0" xfId="0" applyFont="1" applyBorder="1"/>
    <xf numFmtId="0" fontId="10" fillId="0" borderId="2" xfId="0" applyFont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11" fillId="0" borderId="0" xfId="0" applyFont="1" applyFill="1" applyBorder="1" applyAlignment="1">
      <alignment textRotation="59" wrapText="1"/>
    </xf>
    <xf numFmtId="165" fontId="1" fillId="0" borderId="0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49"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 style="dotted">
          <color theme="5" tint="-0.24994659260841701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-0.24994659260841701"/>
        </patternFill>
      </fill>
    </dxf>
    <dxf>
      <border>
        <bottom style="hair">
          <color auto="1"/>
        </bottom>
        <vertical/>
        <horizontal style="hair">
          <color theme="6"/>
        </horizontal>
      </border>
    </dxf>
    <dxf>
      <fill>
        <patternFill>
          <bgColor theme="9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9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9" tint="-0.24994659260841701"/>
        </horizontal>
      </border>
    </dxf>
    <dxf>
      <fill>
        <patternFill>
          <bgColor theme="7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7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7" tint="-0.24994659260841701"/>
        </horizontal>
      </border>
    </dxf>
    <dxf>
      <fill>
        <patternFill>
          <bgColor theme="2" tint="-9.9948118533890809E-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2" tint="-0.499984740745262"/>
        </patternFill>
      </fill>
    </dxf>
    <dxf>
      <border>
        <bottom style="dotted">
          <color theme="2" tint="-0.499984740745262"/>
        </bottom>
        <vertical/>
        <horizontal style="dotted">
          <color theme="2" tint="-0.499984740745262"/>
        </horizontal>
      </border>
    </dxf>
    <dxf>
      <fill>
        <patternFill>
          <bgColor theme="3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3" tint="0.39994506668294322"/>
        </patternFill>
      </fill>
    </dxf>
    <dxf>
      <border>
        <bottom style="dotted">
          <color theme="2" tint="-0.499984740745262"/>
        </bottom>
        <vertical/>
        <horizontal style="dotted">
          <color theme="3" tint="0.39994506668294322"/>
        </horizontal>
      </border>
    </dxf>
  </dxfs>
  <tableStyles count="7" defaultTableStyle="coal coke standards" defaultPivotStyle="PivotStyleLight16">
    <tableStyle name="chemical standards" pivot="0" count="4" xr9:uid="{3AD283B3-A13E-42FC-9B37-9BC58CB19E9F}">
      <tableStyleElement type="wholeTable" dxfId="148"/>
      <tableStyleElement type="headerRow" dxfId="147"/>
      <tableStyleElement type="secondRowStripe" dxfId="146"/>
      <tableStyleElement type="secondColumnStripe" dxfId="145"/>
    </tableStyle>
    <tableStyle name="coal coke standards" pivot="0" count="4" xr9:uid="{78EC8617-799D-4080-BEAD-41E06A1E7E11}">
      <tableStyleElement type="wholeTable" dxfId="144"/>
      <tableStyleElement type="headerRow" dxfId="143"/>
      <tableStyleElement type="secondRowStripe" dxfId="142"/>
      <tableStyleElement type="secondColumnStripe" dxfId="141"/>
    </tableStyle>
    <tableStyle name="inorganic " pivot="0" count="4" xr9:uid="{EFE3912B-50A1-4CC7-B561-C93261B35E42}">
      <tableStyleElement type="wholeTable" dxfId="140"/>
      <tableStyleElement type="headerRow" dxfId="139"/>
      <tableStyleElement type="secondRowStripe" dxfId="138"/>
      <tableStyleElement type="secondColumnStripe" dxfId="137"/>
    </tableStyle>
    <tableStyle name="isotope ref mats" pivot="0" count="4" xr9:uid="{40865A2E-BA38-4108-A683-EBC41F699086}">
      <tableStyleElement type="wholeTable" dxfId="136"/>
      <tableStyleElement type="headerRow" dxfId="135"/>
      <tableStyleElement type="secondRowStripe" dxfId="134"/>
      <tableStyleElement type="secondColumnStripe" dxfId="133"/>
    </tableStyle>
    <tableStyle name="natural materials" pivot="0" count="3" xr9:uid="{68D9A5FD-EEBD-431C-A2E4-F428DDA64172}">
      <tableStyleElement type="wholeTable" dxfId="132"/>
      <tableStyleElement type="headerRow" dxfId="131"/>
      <tableStyleElement type="secondColumnStripe" dxfId="130"/>
    </tableStyle>
    <tableStyle name="petroleum and fuel" pivot="0" count="5" xr9:uid="{F7B04BA9-9AEA-4760-B899-A734A7E60D45}">
      <tableStyleElement type="wholeTable" dxfId="129"/>
      <tableStyleElement type="headerRow" dxfId="128"/>
      <tableStyleElement type="secondRowStripe" dxfId="127"/>
      <tableStyleElement type="firstColumnStripe" dxfId="126"/>
      <tableStyleElement type="secondColumnStripe" dxfId="125"/>
    </tableStyle>
    <tableStyle name="Table Style 1" pivot="0" count="2" xr9:uid="{B56CE3EF-D5B0-4631-AE7D-43C1B2C2A9BC}">
      <tableStyleElement type="wholeTable" dxfId="124"/>
      <tableStyleElement type="firstRowStripe" dxfId="123"/>
    </tableStyle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320E4-7C9F-447C-88D3-A5B2ACEBD3C6}" name="Table6" displayName="Table6" ref="A1:K84" totalsRowShown="0" headerRowDxfId="122" dataDxfId="121">
  <autoFilter ref="A1:K84" xr:uid="{FE922ABD-B876-445A-B0D4-06786E2E25F8}"/>
  <tableColumns count="11">
    <tableColumn id="1" xr3:uid="{818A90E4-FC4C-4207-B7B1-1A26FCF2BBB0}" name="Part Number" dataDxfId="120"/>
    <tableColumn id="2" xr3:uid="{954601A0-9B80-46DE-BEBC-F042E587F605}" name="Description" dataDxfId="119"/>
    <tableColumn id="3" xr3:uid="{0AB7FDF3-00AE-4C61-A46B-22405635B00D}" name="Pack" dataDxfId="118"/>
    <tableColumn id="4" xr3:uid="{750CC6A8-F0B5-4B03-9DD3-FDF87D22E496}" name="Form" dataDxfId="117"/>
    <tableColumn id="5" xr3:uid="{73DE3A75-F3D9-4CEB-9AC8-FBAB37E4B87B}" name="Hazmat " dataDxfId="116"/>
    <tableColumn id="6" xr3:uid="{F589E10B-9187-4092-9651-3FFFEB8D8FF4}" name="% Carbon" dataDxfId="115"/>
    <tableColumn id="7" xr3:uid="{4D077BEE-24BA-40B2-87ED-7515C0C5E5F6}" name="% Hydrogen" dataDxfId="114"/>
    <tableColumn id="8" xr3:uid="{C94786A2-CA90-4766-8985-85ADE0A7E597}" name="% Nitrogen" dataDxfId="113"/>
    <tableColumn id="9" xr3:uid="{6644238F-C050-4E3E-998E-EF3E367E9740}" name="% Oxygen" dataDxfId="112"/>
    <tableColumn id="10" xr3:uid="{F46FE0DB-F8FA-4877-AC3C-7492DDE46BCE}" name="% Sulphur" dataDxfId="111"/>
    <tableColumn id="11" xr3:uid="{2EC59C12-AACF-4405-A4EC-AFFD286ACFD4}" name="other measured values" dataDxfId="110"/>
  </tableColumns>
  <tableStyleInfo name="chemical standards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921DFC-11FF-4F1B-ACEC-E92861B2121B}" name="Table7" displayName="Table7" ref="A87:H90" totalsRowShown="0" headerRowDxfId="109" dataDxfId="108">
  <autoFilter ref="A87:H90" xr:uid="{B6096696-E5A8-4C46-A993-339C25ED13DC}"/>
  <tableColumns count="8">
    <tableColumn id="1" xr3:uid="{CA9F6A3E-61AF-41D7-ABCE-4643627F9A52}" name="Part Number" dataDxfId="107"/>
    <tableColumn id="2" xr3:uid="{33446891-2BD1-4CB3-AE02-82A80FDE2B0F}" name="Description" dataDxfId="106"/>
    <tableColumn id="3" xr3:uid="{222E0A8D-317B-4DF3-B702-329FF73A6175}" name="Pack" dataDxfId="105"/>
    <tableColumn id="4" xr3:uid="{961FB6B3-FA8C-42CC-B26F-F2A9C7656A25}" name="Form" dataDxfId="104"/>
    <tableColumn id="5" xr3:uid="{22B65926-5494-4ED3-A9D5-A10BDB64DB17}" name="Hazmat" dataDxfId="103"/>
    <tableColumn id="6" xr3:uid="{4309C705-FCDE-4448-8137-C18887C4BA7B}" name="J/g" dataDxfId="102"/>
    <tableColumn id="7" xr3:uid="{D2C95A46-816F-4AB7-A762-51B69EA8575F}" name="I.T. cal/g" dataDxfId="101"/>
    <tableColumn id="8" xr3:uid="{23EEEC02-C1B5-40E4-9F76-E30A0C233DA8}" name="Btu/lb" dataDxfId="100"/>
  </tableColumns>
  <tableStyleInfo name="chemical standards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1590EE-298D-4CB9-A0E5-F169EA27D227}" name="Table3" displayName="Table3" ref="A1:U43" totalsRowShown="0" dataDxfId="99">
  <autoFilter ref="A1:U43" xr:uid="{CD2AF2F1-CB4A-406B-A614-49671BBED7C1}"/>
  <tableColumns count="21">
    <tableColumn id="1" xr3:uid="{8FA7E4D2-BF29-4461-8BD0-B27DA060F15B}" name="Part Number" dataDxfId="98"/>
    <tableColumn id="2" xr3:uid="{7DB541ED-7163-4734-944D-BD04817CD7E9}" name="Description" dataDxfId="97"/>
    <tableColumn id="3" xr3:uid="{5091DB80-091A-472F-AD4C-395E097897C9}" name="Pack" dataDxfId="96"/>
    <tableColumn id="4" xr3:uid="{14649BB3-55BF-411C-BB4A-1BBB045A96ED}" name="Form" dataDxfId="95"/>
    <tableColumn id="5" xr3:uid="{EBAC8698-11F2-455E-9103-95BB1501C42A}" name="Hazmat" dataDxfId="94"/>
    <tableColumn id="6" xr3:uid="{1F4F0C24-4C61-4B2F-9157-C79A382E1A15}" name="% Carbon" dataDxfId="93"/>
    <tableColumn id="7" xr3:uid="{28B7E8A1-771C-4844-AC7E-DDFC1BF0955F}" name="% Hydrogen" dataDxfId="92"/>
    <tableColumn id="8" xr3:uid="{9AC6D3B9-4021-4DA0-8456-5D95965606BA}" name="% Nitrogen" dataDxfId="91"/>
    <tableColumn id="9" xr3:uid="{6EED670C-F581-4F34-BE43-C990A2A05C69}" name="% Oxygen" dataDxfId="90"/>
    <tableColumn id="10" xr3:uid="{D971E9D1-2C53-4648-BE02-77FE7E91694E}" name="% Sulphur" dataDxfId="89"/>
    <tableColumn id="11" xr3:uid="{BA23F241-07DC-425F-9D38-9B8A70CBF729}" name="% Chlorine" dataDxfId="88"/>
    <tableColumn id="12" xr3:uid="{0DA68051-E461-4418-BDE9-E4FC5C2FFABA}" name="% Nickel" dataDxfId="87"/>
    <tableColumn id="13" xr3:uid="{2986B856-9594-4C06-B030-1156504CB8E7}" name="% Vanadium" dataDxfId="86"/>
    <tableColumn id="14" xr3:uid="{5326A719-1ABB-45B9-BB57-87193713C16D}" name="% TOC" dataDxfId="85"/>
    <tableColumn id="15" xr3:uid="{44B55035-3400-4F0C-B805-8EB90BE01C20}" name="% ROC" dataDxfId="84"/>
    <tableColumn id="16" xr3:uid="{FE9ACB41-F957-4015-9FCF-06E6848CD7D9}" name="% TIC" dataDxfId="83"/>
    <tableColumn id="17" xr3:uid="{2AE2CFD8-14E6-47A6-9351-BD34F33CFCAC}" name="% TC (SUM)" dataDxfId="82"/>
    <tableColumn id="18" xr3:uid="{56A92A1F-87C6-4B82-8391-622829765117}" name="% Ash" dataDxfId="81"/>
    <tableColumn id="19" xr3:uid="{80447919-E65D-4301-A643-A49FF13C037A}" name="% Vol. matter" dataDxfId="80"/>
    <tableColumn id="20" xr3:uid="{38811E49-361A-4886-80E5-22B8FD40E570}" name="BTU" dataDxfId="79"/>
    <tableColumn id="21" xr3:uid="{F310FD01-09A3-4C36-8B45-1302D7B15897}" name="% Fixed Carbon" dataDxfId="78"/>
  </tableColumns>
  <tableStyleInfo name="natural materials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929F52-BD72-461C-8F39-436BA4F4329B}" name="Table4" displayName="Table4" ref="A1:M120" totalsRowShown="0" dataDxfId="77">
  <autoFilter ref="A1:M120" xr:uid="{00000000-0009-0000-0000-000002000000}"/>
  <sortState xmlns:xlrd2="http://schemas.microsoft.com/office/spreadsheetml/2017/richdata2" ref="A2:M118">
    <sortCondition ref="A1:A118"/>
  </sortState>
  <tableColumns count="13">
    <tableColumn id="1" xr3:uid="{330FDE88-6562-42E7-A522-29DC27C2BD28}" name="Part Number" dataDxfId="76"/>
    <tableColumn id="2" xr3:uid="{60AEC7FC-50ED-4276-B7B9-86DBAE960315}" name="Description" dataDxfId="75"/>
    <tableColumn id="3" xr3:uid="{756DB7B3-73BC-4594-B380-F996A2AA6E6E}" name="Pack" dataDxfId="74"/>
    <tableColumn id="4" xr3:uid="{4032AB34-8C48-46A7-AC8D-B1C260D13C01}" name="Carbon ppm" dataDxfId="73"/>
    <tableColumn id="5" xr3:uid="{298DA3E0-4F7E-4180-8B68-D9305F31E42F}" name="Hydrogen ppm" dataDxfId="72"/>
    <tableColumn id="6" xr3:uid="{F3F84B5B-9C52-43BA-944F-051F45EDB5E5}" name="Nitrogen ppm" dataDxfId="71"/>
    <tableColumn id="7" xr3:uid="{84FA1F96-9BC8-48D4-AF0F-92024498A5E5}" name="Oxygen ppm" dataDxfId="70"/>
    <tableColumn id="8" xr3:uid="{965D6E0C-E0D2-4737-A172-E5DCBB727001}" name="Sulphur ppm" dataDxfId="69"/>
    <tableColumn id="9" xr3:uid="{1C1DEC39-0EA6-4744-93D4-5FA8A02429F5}" name="% Carbon" dataDxfId="68"/>
    <tableColumn id="10" xr3:uid="{628FAEEF-3B32-4120-9B65-36735B9074A4}" name="% Hydrogen" dataDxfId="67"/>
    <tableColumn id="11" xr3:uid="{6CCA4CB6-9966-4A62-A913-C8ABC22F07FA}" name="% Nitrogen" dataDxfId="66">
      <calculatedColumnFormula>IF(F2="","",F2/10000)</calculatedColumnFormula>
    </tableColumn>
    <tableColumn id="12" xr3:uid="{D9CCC175-F68E-40CD-B1C5-7AE71FF14DC9}" name="% Oxygen" dataDxfId="65"/>
    <tableColumn id="13" xr3:uid="{D5C9F551-9EF1-4AFC-9441-ABEB09B5715C}" name="% Sulphur" dataDxfId="64"/>
  </tableColumns>
  <tableStyleInfo name="inorganic 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49A25A-25FD-4724-8EF5-936A109B19FB}" name="Table5" displayName="Table5" ref="A126:L128" totalsRowShown="0" headerRowDxfId="63">
  <autoFilter ref="A126:L128" xr:uid="{23B26892-2389-4BF0-B10D-46A0EBC4F156}"/>
  <tableColumns count="12">
    <tableColumn id="1" xr3:uid="{122F88A5-B2E1-4BA0-A9AA-37EF6CE1392C}" name="Part Number"/>
    <tableColumn id="2" xr3:uid="{6C55C953-2CB0-499C-B37A-CE215869D2E6}" name="Description"/>
    <tableColumn id="3" xr3:uid="{E9C7A892-1795-4F57-A855-69577AE02106}" name="Pack"/>
    <tableColumn id="4" xr3:uid="{566371C9-F55F-4381-BEF8-AAE89CC43090}" name="Form"/>
    <tableColumn id="5" xr3:uid="{19E97F79-A05D-41ED-A3A4-4DF7F9498A5A}" name="Hazmat"/>
    <tableColumn id="6" xr3:uid="{B1F0F375-3D4E-43E1-95C2-27C6F77407A2}" name="% Wt Loss @ 200C as H20 "/>
    <tableColumn id="7" xr3:uid="{DFCF3B62-6941-4109-B975-A456700E0875}" name="Column1"/>
    <tableColumn id="8" xr3:uid="{169918A5-7CD7-404D-B4F7-17A2F9FADA36}" name="% Wt Loss @ 450C as CO "/>
    <tableColumn id="9" xr3:uid="{F1879D05-3D66-4E49-986E-3C7C30DFB654}" name="Column2"/>
    <tableColumn id="10" xr3:uid="{E0ECB573-5BA6-4A0A-B3E3-4744030340E9}" name="% Wt Loss @ 850C as CO2 "/>
    <tableColumn id="11" xr3:uid="{97599C1B-4853-4B9A-9017-82448805193F}" name="Column3"/>
    <tableColumn id="12" xr3:uid="{35C9901D-9778-4008-9F9F-0B9A2A2410E1}" name="Total % Wt Loss"/>
  </tableColumns>
  <tableStyleInfo name="inorganic " showFirstColumn="0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61544E-0EF4-41C0-A939-5CB62150621F}" name="Table2" displayName="Table2" ref="A1:W61" totalsRowShown="0" dataDxfId="62">
  <autoFilter ref="A1:W61" xr:uid="{BA607250-B916-49F1-9584-7C87970F4BFB}"/>
  <tableColumns count="23">
    <tableColumn id="23" xr3:uid="{FD55AC81-AC7E-42A5-AE65-6ED4FFF9CBC3}" name="Part Number" dataDxfId="61"/>
    <tableColumn id="1" xr3:uid="{89A20284-A98C-495B-B5D9-6AF3E7FC508A}" name="Description" dataDxfId="60"/>
    <tableColumn id="2" xr3:uid="{F0A45167-485C-4EED-A216-6F0F7049D9C1}" name="Pack" dataDxfId="59"/>
    <tableColumn id="3" xr3:uid="{F2A0F130-65EC-4F9D-9340-A41D08A10F56}" name="Form" dataDxfId="58"/>
    <tableColumn id="4" xr3:uid="{A10FC7B9-2E12-43FC-8C8A-B2AD6A82960C}" name="Hazmat" dataDxfId="57"/>
    <tableColumn id="5" xr3:uid="{0D5735EE-E5C4-4428-BDA2-B2645DF3A09C}" name="% Carbon" dataDxfId="56"/>
    <tableColumn id="6" xr3:uid="{69DEDFD7-B915-4FF8-AB77-8CAC686FC4E4}" name="% Hydrogen" dataDxfId="55"/>
    <tableColumn id="7" xr3:uid="{3CA2B5A0-4F7D-40CD-8929-84A3F1A85DB3}" name="% Nitrogen" dataDxfId="54"/>
    <tableColumn id="8" xr3:uid="{1DAAF4CC-54D1-4867-9F7D-1630640E2D63}" name="% Oxygen" dataDxfId="53"/>
    <tableColumn id="9" xr3:uid="{A5F655BA-3BE2-4F2E-84E6-AD9E8A0CA703}" name="% Sulphur" dataDxfId="52"/>
    <tableColumn id="10" xr3:uid="{298B3C74-A65D-4E77-A6D1-43C1BB75ED51}" name="% Chlorine" dataDxfId="51"/>
    <tableColumn id="11" xr3:uid="{DF45DE8B-7820-47EF-A2D1-CF3AFF971EB1}" name="% Nickel" dataDxfId="50"/>
    <tableColumn id="12" xr3:uid="{9BFD27DE-93FC-4D9F-B160-030181A61FF4}" name="% Vanadium" dataDxfId="49"/>
    <tableColumn id="13" xr3:uid="{12225A66-7FFD-4AE4-9546-03311BC2BFCA}" name="μg/g Mercury" dataDxfId="48"/>
    <tableColumn id="14" xr3:uid="{2BE3297A-FDC9-44B6-9125-AD1A538A6DCF}" name="μg/g Chlorine" dataDxfId="47"/>
    <tableColumn id="15" xr3:uid="{E907CAB5-59A4-4CBA-96B1-2B7227123687}" name="% TOC" dataDxfId="46"/>
    <tableColumn id="16" xr3:uid="{14834105-EB75-4C7A-ADA8-CBFA23A4F6F1}" name="% ROC" dataDxfId="45"/>
    <tableColumn id="17" xr3:uid="{BF916C91-4A2C-4009-8A3F-B7257887A53B}" name="% TIC" dataDxfId="44"/>
    <tableColumn id="18" xr3:uid="{3CE9B7E1-588A-4960-A7B7-655F64579E6C}" name="% TC (SUM)" dataDxfId="43"/>
    <tableColumn id="19" xr3:uid="{8B6B45BD-9B38-4CCA-A72A-CD240A090C08}" name="% Ash" dataDxfId="42"/>
    <tableColumn id="20" xr3:uid="{02D4A432-0056-474B-BDA0-5376B51F61FE}" name="% Vol. matter" dataDxfId="41"/>
    <tableColumn id="21" xr3:uid="{E15735B0-2D1B-43FC-BC37-CD3C89AC33A9}" name="BTU/lb" dataDxfId="40"/>
    <tableColumn id="22" xr3:uid="{251CB96D-0337-4A51-A956-7B613C3C72B1}" name="% Fixed Carbon (calculated)" dataDxfId="39"/>
  </tableColumns>
  <tableStyleInfo name="coal coke standards" showFirstColumn="0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389EF-BF6A-4C8F-AE8D-B082F8997CDB}" name="Table1" displayName="Table1" ref="A1:W90" totalsRowShown="0" dataDxfId="38">
  <autoFilter ref="A1:W90" xr:uid="{4B7A827D-73D8-48F3-B9CA-50F163797496}"/>
  <tableColumns count="23">
    <tableColumn id="1" xr3:uid="{6B1F1A20-FDDE-438D-BC8F-9AD08D7E3ADB}" name="Part Number" dataDxfId="37"/>
    <tableColumn id="2" xr3:uid="{806CA393-BA05-4A23-9E06-FCDA72C7F4D7}" name="Description" dataDxfId="36"/>
    <tableColumn id="3" xr3:uid="{DC422717-ECC3-4FA0-9520-D075AF6AB09F}" name="Pack" dataDxfId="35"/>
    <tableColumn id="4" xr3:uid="{B202266D-3522-4614-8370-BB2E19A39976}" name="Form" dataDxfId="34"/>
    <tableColumn id="5" xr3:uid="{E84A9BB0-6014-41BE-BCC2-FEB98DA0CD28}" name="Hazmat" dataDxfId="33"/>
    <tableColumn id="6" xr3:uid="{9948CA53-99C8-4F87-9728-C0149EDCF42F}" name="% Carbon" dataDxfId="32"/>
    <tableColumn id="7" xr3:uid="{73E63961-2220-48CE-8EAC-C405E23134A4}" name="% Hydrogen" dataDxfId="31"/>
    <tableColumn id="8" xr3:uid="{AEFF3B7C-16C9-4F89-818B-ED2CD5009EC4}" name="% Nitrogen" dataDxfId="30"/>
    <tableColumn id="9" xr3:uid="{EB4CE83C-C069-495D-AF8B-E014AA8B206F}" name="% Oxygen" dataDxfId="29"/>
    <tableColumn id="10" xr3:uid="{B34FEEF4-0CB1-4261-B47F-6ECDB8FA5DEA}" name="% Sulphur" dataDxfId="28"/>
    <tableColumn id="11" xr3:uid="{98048963-A0B3-4BB4-8BE6-0B461FF1D052}" name="% Chlorine" dataDxfId="27"/>
    <tableColumn id="12" xr3:uid="{444EB8A8-1B9E-4E00-8BE8-83D90B5D6E7A}" name="% Nickel" dataDxfId="26"/>
    <tableColumn id="13" xr3:uid="{51BD2CFF-AA4F-4C5D-BF8E-DD3177B40A12}" name="% Vanadium" dataDxfId="25"/>
    <tableColumn id="14" xr3:uid="{798245A5-43CC-450A-B066-810CE46FAAD9}" name="μg/g Mercury" dataDxfId="24"/>
    <tableColumn id="15" xr3:uid="{A870039F-B712-4A99-99BB-06076915DFD7}" name="μg/g Chlorine" dataDxfId="23"/>
    <tableColumn id="16" xr3:uid="{4665DB8B-3CBE-4F7C-94E0-2E19F25062D3}" name="% TOC" dataDxfId="22"/>
    <tableColumn id="17" xr3:uid="{92175FF9-1F14-4FAB-A34C-E6B983AFC04F}" name="% ROC" dataDxfId="21"/>
    <tableColumn id="18" xr3:uid="{4760C8E8-7BC4-40A0-AD8E-3B3E7E161DC4}" name="% TIC" dataDxfId="20"/>
    <tableColumn id="19" xr3:uid="{32106BFB-9D67-45C5-93F2-E0398CA17800}" name="% TC (SUM)" dataDxfId="19"/>
    <tableColumn id="20" xr3:uid="{225BFEBD-3FF9-4C56-B5F0-16EE2ACA32DE}" name="% Ash" dataDxfId="18"/>
    <tableColumn id="21" xr3:uid="{8549FB95-BBFE-43D9-B733-14B54400A5F9}" name="% Vol. matter" dataDxfId="17"/>
    <tableColumn id="22" xr3:uid="{9C4C55E9-11EA-40F2-9A47-7010AE0CA49B}" name="BTU/lb" dataDxfId="16"/>
    <tableColumn id="23" xr3:uid="{704DF722-F6C9-492A-9899-2A5DD31608AC}" name="% Fixed Carbon (calculated)" dataDxfId="15"/>
  </tableColumns>
  <tableStyleInfo name="petroleum and fuel" showFirstColumn="0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3E7E7-22DA-47C3-B770-A9237FBB852A}" name="Table8" displayName="Table8" ref="A1:M23" totalsRowShown="0" headerRowDxfId="14" dataDxfId="13">
  <autoFilter ref="A1:M23" xr:uid="{00000000-0009-0000-0000-000003000000}"/>
  <tableColumns count="13">
    <tableColumn id="1" xr3:uid="{C96011AB-D4D9-4D20-8FC3-2FA415F924FF}" name="Part Number" dataDxfId="12"/>
    <tableColumn id="2" xr3:uid="{51370802-16FE-4AEF-9447-3EB6AE134DF9}" name="Description" dataDxfId="11"/>
    <tableColumn id="3" xr3:uid="{35ED86CA-EDB8-4DAE-83A8-1E6B3D30C470}" name="Pack" dataDxfId="10"/>
    <tableColumn id="4" xr3:uid="{195D4F52-B215-4934-8715-528901E91F7E}" name="δ 13C ‰" dataDxfId="9"/>
    <tableColumn id="5" xr3:uid="{220BF041-758F-4A9F-A4D8-47C72DC14453}" name="δ 2H ‰" dataDxfId="8"/>
    <tableColumn id="6" xr3:uid="{526FFBB5-C565-42EB-989A-D49B36C63791}" name="δ 15N ‰" dataDxfId="7"/>
    <tableColumn id="7" xr3:uid="{E9530A15-54D5-4F1F-A22A-0A528B0A71D3}" name="δ 18O ‰" dataDxfId="6"/>
    <tableColumn id="8" xr3:uid="{451B645E-643F-465E-85E7-EE282EEF7992}" name="δ 34S ‰" dataDxfId="5"/>
    <tableColumn id="9" xr3:uid="{1D418565-8CA5-4430-ADFC-D5D84061A46F}" name="% Carbon" dataDxfId="4"/>
    <tableColumn id="10" xr3:uid="{9438165B-14E2-4C68-A903-E3965E820BC1}" name="% Hydrogen" dataDxfId="3"/>
    <tableColumn id="11" xr3:uid="{959CF44F-6E2A-498B-8195-DA52643F28F3}" name="% Nitrogen" dataDxfId="2"/>
    <tableColumn id="12" xr3:uid="{F363B442-94FB-4E66-8938-5F164EDF0ADF}" name="% Oxygen" dataDxfId="1"/>
    <tableColumn id="13" xr3:uid="{02233064-1896-447D-9D56-B5E6C84CBCF5}" name="% Sulphur" dataDxfId="0"/>
  </tableColumns>
  <tableStyleInfo name="isotope ref mats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93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2.85546875" style="40" bestFit="1" customWidth="1"/>
    <col min="2" max="2" width="51.140625" style="40" customWidth="1"/>
    <col min="3" max="5" width="10.5703125" style="42" customWidth="1"/>
    <col min="6" max="10" width="10.5703125" style="52" customWidth="1"/>
    <col min="11" max="11" width="10.5703125" style="40" customWidth="1"/>
    <col min="12" max="12" width="13.42578125" style="40" bestFit="1" customWidth="1"/>
    <col min="13" max="16384" width="9.140625" style="40"/>
  </cols>
  <sheetData>
    <row r="1" spans="1:11" ht="85.5" customHeight="1" x14ac:dyDescent="0.2">
      <c r="A1" s="57" t="s">
        <v>6</v>
      </c>
      <c r="B1" s="57" t="s">
        <v>0</v>
      </c>
      <c r="C1" s="57" t="s">
        <v>178</v>
      </c>
      <c r="D1" s="57" t="s">
        <v>396</v>
      </c>
      <c r="E1" s="58" t="s">
        <v>234</v>
      </c>
      <c r="F1" s="57" t="s">
        <v>1</v>
      </c>
      <c r="G1" s="57" t="s">
        <v>2</v>
      </c>
      <c r="H1" s="57" t="s">
        <v>3</v>
      </c>
      <c r="I1" s="57" t="s">
        <v>4</v>
      </c>
      <c r="J1" s="57" t="s">
        <v>5</v>
      </c>
      <c r="K1" s="57" t="s">
        <v>790</v>
      </c>
    </row>
    <row r="2" spans="1:11" x14ac:dyDescent="0.2">
      <c r="A2" s="43" t="s">
        <v>554</v>
      </c>
      <c r="B2" s="43" t="s">
        <v>346</v>
      </c>
      <c r="C2" s="44" t="s">
        <v>266</v>
      </c>
      <c r="D2" s="44" t="s">
        <v>397</v>
      </c>
      <c r="E2" s="44"/>
      <c r="F2" s="45">
        <v>72.56</v>
      </c>
      <c r="G2" s="45">
        <v>6.11</v>
      </c>
      <c r="H2" s="45">
        <v>6.49</v>
      </c>
      <c r="I2" s="45">
        <v>7.41</v>
      </c>
      <c r="J2" s="45">
        <v>7.4</v>
      </c>
      <c r="K2" s="48"/>
    </row>
    <row r="3" spans="1:11" x14ac:dyDescent="0.2">
      <c r="A3" s="43" t="s">
        <v>34</v>
      </c>
      <c r="B3" s="43" t="s">
        <v>265</v>
      </c>
      <c r="C3" s="44" t="s">
        <v>233</v>
      </c>
      <c r="D3" s="44" t="s">
        <v>397</v>
      </c>
      <c r="E3" s="44"/>
      <c r="F3" s="45">
        <v>72.56</v>
      </c>
      <c r="G3" s="45">
        <v>6.11</v>
      </c>
      <c r="H3" s="45">
        <v>6.49</v>
      </c>
      <c r="I3" s="45">
        <v>7.41</v>
      </c>
      <c r="J3" s="45">
        <v>7.4</v>
      </c>
      <c r="K3" s="48"/>
    </row>
    <row r="4" spans="1:11" x14ac:dyDescent="0.2">
      <c r="A4" s="43" t="s">
        <v>506</v>
      </c>
      <c r="B4" s="43" t="s">
        <v>265</v>
      </c>
      <c r="C4" s="44" t="s">
        <v>269</v>
      </c>
      <c r="D4" s="44" t="s">
        <v>397</v>
      </c>
      <c r="E4" s="44"/>
      <c r="F4" s="45">
        <v>72.56</v>
      </c>
      <c r="G4" s="45">
        <v>6.11</v>
      </c>
      <c r="H4" s="45">
        <v>6.49</v>
      </c>
      <c r="I4" s="45">
        <v>7.41</v>
      </c>
      <c r="J4" s="45">
        <v>7.4</v>
      </c>
      <c r="K4" s="48"/>
    </row>
    <row r="5" spans="1:11" x14ac:dyDescent="0.2">
      <c r="A5" s="43" t="s">
        <v>229</v>
      </c>
      <c r="B5" s="43" t="s">
        <v>250</v>
      </c>
      <c r="C5" s="44" t="s">
        <v>233</v>
      </c>
      <c r="D5" s="44" t="s">
        <v>397</v>
      </c>
      <c r="E5" s="44"/>
      <c r="F5" s="45">
        <v>33.880000000000003</v>
      </c>
      <c r="G5" s="45">
        <v>2.0299999999999998</v>
      </c>
      <c r="H5" s="45"/>
      <c r="I5" s="45"/>
      <c r="J5" s="45"/>
      <c r="K5" s="48"/>
    </row>
    <row r="6" spans="1:11" x14ac:dyDescent="0.2">
      <c r="A6" s="43" t="s">
        <v>199</v>
      </c>
      <c r="B6" s="43" t="s">
        <v>347</v>
      </c>
      <c r="C6" s="44" t="s">
        <v>266</v>
      </c>
      <c r="D6" s="44" t="s">
        <v>397</v>
      </c>
      <c r="E6" s="44"/>
      <c r="F6" s="45">
        <v>39.67</v>
      </c>
      <c r="G6" s="45">
        <v>1.87</v>
      </c>
      <c r="H6" s="45">
        <v>13.18</v>
      </c>
      <c r="I6" s="45">
        <v>45.22</v>
      </c>
      <c r="J6" s="45"/>
      <c r="K6" s="48"/>
    </row>
    <row r="7" spans="1:11" x14ac:dyDescent="0.2">
      <c r="A7" s="43" t="s">
        <v>227</v>
      </c>
      <c r="B7" s="43" t="s">
        <v>348</v>
      </c>
      <c r="C7" s="44" t="s">
        <v>233</v>
      </c>
      <c r="D7" s="44" t="s">
        <v>397</v>
      </c>
      <c r="E7" s="44"/>
      <c r="F7" s="45">
        <v>39.659999999999997</v>
      </c>
      <c r="G7" s="45">
        <v>1.81</v>
      </c>
      <c r="H7" s="45">
        <v>13.28</v>
      </c>
      <c r="I7" s="45">
        <v>45.26</v>
      </c>
      <c r="J7" s="45"/>
      <c r="K7" s="48"/>
    </row>
    <row r="8" spans="1:11" x14ac:dyDescent="0.2">
      <c r="A8" s="43" t="s">
        <v>196</v>
      </c>
      <c r="B8" s="43" t="s">
        <v>287</v>
      </c>
      <c r="C8" s="44" t="s">
        <v>266</v>
      </c>
      <c r="D8" s="44" t="s">
        <v>397</v>
      </c>
      <c r="E8" s="44"/>
      <c r="F8" s="45">
        <v>41.91</v>
      </c>
      <c r="G8" s="45">
        <v>2.5499999999999998</v>
      </c>
      <c r="H8" s="45"/>
      <c r="I8" s="45">
        <v>15.88</v>
      </c>
      <c r="J8" s="45"/>
      <c r="K8" s="48" t="s">
        <v>741</v>
      </c>
    </row>
    <row r="9" spans="1:11" x14ac:dyDescent="0.2">
      <c r="A9" s="43" t="s">
        <v>142</v>
      </c>
      <c r="B9" s="43" t="s">
        <v>240</v>
      </c>
      <c r="C9" s="44" t="s">
        <v>233</v>
      </c>
      <c r="D9" s="44" t="s">
        <v>397</v>
      </c>
      <c r="E9" s="44"/>
      <c r="F9" s="45">
        <v>41.91</v>
      </c>
      <c r="G9" s="45">
        <v>2.5499999999999998</v>
      </c>
      <c r="H9" s="45"/>
      <c r="I9" s="45">
        <v>15.88</v>
      </c>
      <c r="J9" s="45"/>
      <c r="K9" s="48" t="s">
        <v>741</v>
      </c>
    </row>
    <row r="10" spans="1:11" x14ac:dyDescent="0.2">
      <c r="A10" s="43" t="s">
        <v>46</v>
      </c>
      <c r="B10" s="43" t="s">
        <v>351</v>
      </c>
      <c r="C10" s="44" t="s">
        <v>233</v>
      </c>
      <c r="D10" s="44" t="s">
        <v>397</v>
      </c>
      <c r="E10" s="44"/>
      <c r="F10" s="45">
        <v>53.62</v>
      </c>
      <c r="G10" s="45">
        <v>3.24</v>
      </c>
      <c r="H10" s="45"/>
      <c r="I10" s="45">
        <v>20.47</v>
      </c>
      <c r="J10" s="45"/>
      <c r="K10" s="48"/>
    </row>
    <row r="11" spans="1:11" x14ac:dyDescent="0.2">
      <c r="A11" s="43" t="s">
        <v>26</v>
      </c>
      <c r="B11" s="43" t="s">
        <v>351</v>
      </c>
      <c r="C11" s="44" t="s">
        <v>266</v>
      </c>
      <c r="D11" s="44" t="s">
        <v>397</v>
      </c>
      <c r="E11" s="44"/>
      <c r="F11" s="45">
        <v>53.62</v>
      </c>
      <c r="G11" s="45">
        <v>3.24</v>
      </c>
      <c r="H11" s="45"/>
      <c r="I11" s="45">
        <v>20.47</v>
      </c>
      <c r="J11" s="45"/>
      <c r="K11" s="48"/>
    </row>
    <row r="12" spans="1:11" x14ac:dyDescent="0.2">
      <c r="A12" s="43" t="s">
        <v>116</v>
      </c>
      <c r="B12" s="43" t="s">
        <v>242</v>
      </c>
      <c r="C12" s="44" t="s">
        <v>233</v>
      </c>
      <c r="D12" s="44" t="s">
        <v>397</v>
      </c>
      <c r="E12" s="44"/>
      <c r="F12" s="45">
        <v>59.97</v>
      </c>
      <c r="G12" s="45">
        <v>3.6</v>
      </c>
      <c r="H12" s="45"/>
      <c r="I12" s="45"/>
      <c r="J12" s="45"/>
      <c r="K12" s="48"/>
    </row>
    <row r="13" spans="1:11" x14ac:dyDescent="0.2">
      <c r="A13" s="43" t="s">
        <v>204</v>
      </c>
      <c r="B13" s="43" t="s">
        <v>244</v>
      </c>
      <c r="C13" s="44" t="s">
        <v>233</v>
      </c>
      <c r="D13" s="44" t="s">
        <v>397</v>
      </c>
      <c r="E13" s="44" t="s">
        <v>344</v>
      </c>
      <c r="F13" s="45">
        <v>52.17</v>
      </c>
      <c r="G13" s="45">
        <v>4.29</v>
      </c>
      <c r="H13" s="45">
        <v>20.170000000000002</v>
      </c>
      <c r="I13" s="45">
        <v>23.56</v>
      </c>
      <c r="J13" s="45"/>
      <c r="K13" s="48"/>
    </row>
    <row r="14" spans="1:11" x14ac:dyDescent="0.2">
      <c r="A14" s="43" t="s">
        <v>172</v>
      </c>
      <c r="B14" s="43" t="s">
        <v>249</v>
      </c>
      <c r="C14" s="44" t="s">
        <v>233</v>
      </c>
      <c r="D14" s="44" t="s">
        <v>397</v>
      </c>
      <c r="E14" s="44" t="s">
        <v>344</v>
      </c>
      <c r="F14" s="45">
        <v>74.47</v>
      </c>
      <c r="G14" s="45">
        <v>4.8600000000000003</v>
      </c>
      <c r="H14" s="45">
        <v>9.65</v>
      </c>
      <c r="I14" s="45">
        <v>11.02</v>
      </c>
      <c r="J14" s="45"/>
      <c r="K14" s="48"/>
    </row>
    <row r="15" spans="1:11" x14ac:dyDescent="0.2">
      <c r="A15" s="43" t="s">
        <v>175</v>
      </c>
      <c r="B15" s="43" t="s">
        <v>232</v>
      </c>
      <c r="C15" s="44" t="s">
        <v>233</v>
      </c>
      <c r="D15" s="44" t="s">
        <v>397</v>
      </c>
      <c r="E15" s="44"/>
      <c r="F15" s="45">
        <v>71.099999999999994</v>
      </c>
      <c r="G15" s="45">
        <v>6.71</v>
      </c>
      <c r="H15" s="45">
        <v>10.34</v>
      </c>
      <c r="I15" s="45">
        <v>11.81</v>
      </c>
      <c r="J15" s="45"/>
      <c r="K15" s="48"/>
    </row>
    <row r="16" spans="1:11" x14ac:dyDescent="0.2">
      <c r="A16" s="43" t="s">
        <v>24</v>
      </c>
      <c r="B16" s="43" t="s">
        <v>232</v>
      </c>
      <c r="C16" s="44" t="s">
        <v>269</v>
      </c>
      <c r="D16" s="44" t="s">
        <v>397</v>
      </c>
      <c r="E16" s="44"/>
      <c r="F16" s="45">
        <v>71.06</v>
      </c>
      <c r="G16" s="45">
        <v>6.71</v>
      </c>
      <c r="H16" s="45">
        <v>10.31</v>
      </c>
      <c r="I16" s="45">
        <v>11.82</v>
      </c>
      <c r="J16" s="45"/>
      <c r="K16" s="48"/>
    </row>
    <row r="17" spans="1:11" x14ac:dyDescent="0.2">
      <c r="A17" s="43" t="s">
        <v>200</v>
      </c>
      <c r="B17" s="43" t="s">
        <v>278</v>
      </c>
      <c r="C17" s="44" t="s">
        <v>266</v>
      </c>
      <c r="D17" s="44" t="s">
        <v>397</v>
      </c>
      <c r="E17" s="44"/>
      <c r="F17" s="45">
        <v>71.099999999999994</v>
      </c>
      <c r="G17" s="45">
        <v>6.71</v>
      </c>
      <c r="H17" s="45">
        <v>10.34</v>
      </c>
      <c r="I17" s="45">
        <v>11.81</v>
      </c>
      <c r="J17" s="45"/>
      <c r="K17" s="48"/>
    </row>
    <row r="18" spans="1:11" x14ac:dyDescent="0.2">
      <c r="A18" s="43" t="s">
        <v>528</v>
      </c>
      <c r="B18" s="43" t="s">
        <v>529</v>
      </c>
      <c r="C18" s="44" t="s">
        <v>266</v>
      </c>
      <c r="D18" s="44" t="s">
        <v>397</v>
      </c>
      <c r="E18" s="44"/>
      <c r="F18" s="45"/>
      <c r="G18" s="45"/>
      <c r="H18" s="45">
        <v>26.12</v>
      </c>
      <c r="I18" s="45"/>
      <c r="J18" s="45"/>
      <c r="K18" s="48"/>
    </row>
    <row r="19" spans="1:11" x14ac:dyDescent="0.2">
      <c r="A19" s="43" t="s">
        <v>530</v>
      </c>
      <c r="B19" s="43" t="s">
        <v>531</v>
      </c>
      <c r="C19" s="44" t="s">
        <v>266</v>
      </c>
      <c r="D19" s="44" t="s">
        <v>397</v>
      </c>
      <c r="E19" s="44"/>
      <c r="F19" s="45"/>
      <c r="G19" s="45"/>
      <c r="H19" s="45">
        <v>21.14</v>
      </c>
      <c r="I19" s="45"/>
      <c r="J19" s="45"/>
      <c r="K19" s="48"/>
    </row>
    <row r="20" spans="1:11" x14ac:dyDescent="0.2">
      <c r="A20" s="43" t="s">
        <v>174</v>
      </c>
      <c r="B20" s="43" t="s">
        <v>238</v>
      </c>
      <c r="C20" s="44" t="s">
        <v>233</v>
      </c>
      <c r="D20" s="44" t="s">
        <v>397</v>
      </c>
      <c r="E20" s="44"/>
      <c r="F20" s="45">
        <v>94.21</v>
      </c>
      <c r="G20" s="45">
        <v>5.63</v>
      </c>
      <c r="H20" s="45"/>
      <c r="I20" s="45"/>
      <c r="J20" s="45"/>
      <c r="K20" s="48"/>
    </row>
    <row r="21" spans="1:11" x14ac:dyDescent="0.2">
      <c r="A21" s="43" t="s">
        <v>21</v>
      </c>
      <c r="B21" s="43" t="s">
        <v>262</v>
      </c>
      <c r="C21" s="44" t="s">
        <v>284</v>
      </c>
      <c r="D21" s="44" t="s">
        <v>397</v>
      </c>
      <c r="E21" s="44"/>
      <c r="F21" s="45">
        <v>36.090000000000003</v>
      </c>
      <c r="G21" s="45">
        <v>5.29</v>
      </c>
      <c r="H21" s="45">
        <v>10.53</v>
      </c>
      <c r="I21" s="45"/>
      <c r="J21" s="45"/>
      <c r="K21" s="48"/>
    </row>
    <row r="22" spans="1:11" x14ac:dyDescent="0.2">
      <c r="A22" s="43" t="s">
        <v>202</v>
      </c>
      <c r="B22" s="43" t="s">
        <v>262</v>
      </c>
      <c r="C22" s="44" t="s">
        <v>233</v>
      </c>
      <c r="D22" s="44" t="s">
        <v>397</v>
      </c>
      <c r="E22" s="44"/>
      <c r="F22" s="45">
        <v>36.14</v>
      </c>
      <c r="G22" s="45">
        <v>5.31</v>
      </c>
      <c r="H22" s="45">
        <v>10.49</v>
      </c>
      <c r="I22" s="45">
        <v>48.09</v>
      </c>
      <c r="J22" s="45"/>
      <c r="K22" s="48"/>
    </row>
    <row r="23" spans="1:11" x14ac:dyDescent="0.2">
      <c r="A23" s="43" t="s">
        <v>111</v>
      </c>
      <c r="B23" s="43" t="s">
        <v>283</v>
      </c>
      <c r="C23" s="44" t="s">
        <v>279</v>
      </c>
      <c r="D23" s="44" t="s">
        <v>397</v>
      </c>
      <c r="E23" s="44"/>
      <c r="F23" s="45">
        <v>36.090000000000003</v>
      </c>
      <c r="G23" s="45">
        <v>5.29</v>
      </c>
      <c r="H23" s="45">
        <v>10.53</v>
      </c>
      <c r="I23" s="45"/>
      <c r="J23" s="45"/>
      <c r="K23" s="48"/>
    </row>
    <row r="24" spans="1:11" x14ac:dyDescent="0.2">
      <c r="A24" s="43" t="s">
        <v>47</v>
      </c>
      <c r="B24" s="43" t="s">
        <v>237</v>
      </c>
      <c r="C24" s="44" t="s">
        <v>236</v>
      </c>
      <c r="D24" s="44" t="s">
        <v>397</v>
      </c>
      <c r="E24" s="44" t="s">
        <v>344</v>
      </c>
      <c r="F24" s="45">
        <v>70.56</v>
      </c>
      <c r="G24" s="45">
        <v>8.0299999999999994</v>
      </c>
      <c r="H24" s="45">
        <v>4.8</v>
      </c>
      <c r="I24" s="45">
        <v>16.54</v>
      </c>
      <c r="J24" s="45"/>
      <c r="K24" s="48"/>
    </row>
    <row r="25" spans="1:11" x14ac:dyDescent="0.2">
      <c r="A25" s="43" t="s">
        <v>144</v>
      </c>
      <c r="B25" s="43" t="s">
        <v>237</v>
      </c>
      <c r="C25" s="44" t="s">
        <v>233</v>
      </c>
      <c r="D25" s="44" t="s">
        <v>397</v>
      </c>
      <c r="E25" s="44" t="s">
        <v>344</v>
      </c>
      <c r="F25" s="45">
        <v>70.56</v>
      </c>
      <c r="G25" s="45">
        <v>8.0299999999999994</v>
      </c>
      <c r="H25" s="45">
        <v>4.8</v>
      </c>
      <c r="I25" s="45">
        <v>16.54</v>
      </c>
      <c r="J25" s="45"/>
      <c r="K25" s="48"/>
    </row>
    <row r="26" spans="1:11" x14ac:dyDescent="0.2">
      <c r="A26" s="43" t="s">
        <v>112</v>
      </c>
      <c r="B26" s="43" t="s">
        <v>276</v>
      </c>
      <c r="C26" s="44" t="s">
        <v>233</v>
      </c>
      <c r="D26" s="44" t="s">
        <v>397</v>
      </c>
      <c r="E26" s="44"/>
      <c r="F26" s="45"/>
      <c r="G26" s="45"/>
      <c r="H26" s="45"/>
      <c r="I26" s="45"/>
      <c r="J26" s="45">
        <v>13.74</v>
      </c>
      <c r="K26" s="48"/>
    </row>
    <row r="27" spans="1:11" x14ac:dyDescent="0.2">
      <c r="A27" s="43" t="s">
        <v>30</v>
      </c>
      <c r="B27" s="43" t="s">
        <v>276</v>
      </c>
      <c r="C27" s="44" t="s">
        <v>266</v>
      </c>
      <c r="D27" s="44" t="s">
        <v>397</v>
      </c>
      <c r="E27" s="44"/>
      <c r="F27" s="45"/>
      <c r="G27" s="45"/>
      <c r="H27" s="45"/>
      <c r="I27" s="45"/>
      <c r="J27" s="45">
        <v>13.74</v>
      </c>
      <c r="K27" s="48"/>
    </row>
    <row r="28" spans="1:11" x14ac:dyDescent="0.2">
      <c r="A28" s="43" t="s">
        <v>230</v>
      </c>
      <c r="B28" s="43" t="s">
        <v>239</v>
      </c>
      <c r="C28" s="44" t="s">
        <v>233</v>
      </c>
      <c r="D28" s="44" t="s">
        <v>397</v>
      </c>
      <c r="E28" s="44"/>
      <c r="F28" s="45">
        <v>68.83</v>
      </c>
      <c r="G28" s="45">
        <v>4.92</v>
      </c>
      <c r="H28" s="45"/>
      <c r="I28" s="45">
        <v>26.19</v>
      </c>
      <c r="J28" s="45"/>
      <c r="K28" s="48"/>
    </row>
    <row r="29" spans="1:11" x14ac:dyDescent="0.2">
      <c r="A29" s="43" t="s">
        <v>170</v>
      </c>
      <c r="B29" s="43" t="s">
        <v>239</v>
      </c>
      <c r="C29" s="44" t="s">
        <v>266</v>
      </c>
      <c r="D29" s="44" t="s">
        <v>397</v>
      </c>
      <c r="E29" s="44"/>
      <c r="F29" s="45">
        <v>68.83</v>
      </c>
      <c r="G29" s="45">
        <v>4.92</v>
      </c>
      <c r="H29" s="45"/>
      <c r="I29" s="45">
        <v>26.19</v>
      </c>
      <c r="J29" s="45"/>
      <c r="K29" s="48"/>
    </row>
    <row r="30" spans="1:11" x14ac:dyDescent="0.2">
      <c r="A30" s="43" t="s">
        <v>117</v>
      </c>
      <c r="B30" s="43" t="s">
        <v>274</v>
      </c>
      <c r="C30" s="44" t="s">
        <v>233</v>
      </c>
      <c r="D30" s="44" t="s">
        <v>397</v>
      </c>
      <c r="E30" s="44" t="s">
        <v>344</v>
      </c>
      <c r="F30" s="45">
        <v>47.44</v>
      </c>
      <c r="G30" s="45">
        <v>5.49</v>
      </c>
      <c r="H30" s="45">
        <v>13.84</v>
      </c>
      <c r="I30" s="45"/>
      <c r="J30" s="45">
        <v>15.81</v>
      </c>
      <c r="K30" s="48"/>
    </row>
    <row r="31" spans="1:11" x14ac:dyDescent="0.2">
      <c r="A31" s="43" t="s">
        <v>31</v>
      </c>
      <c r="B31" s="43" t="s">
        <v>274</v>
      </c>
      <c r="C31" s="44" t="s">
        <v>266</v>
      </c>
      <c r="D31" s="44" t="s">
        <v>397</v>
      </c>
      <c r="E31" s="44" t="s">
        <v>344</v>
      </c>
      <c r="F31" s="45">
        <v>47.44</v>
      </c>
      <c r="G31" s="45">
        <v>5.49</v>
      </c>
      <c r="H31" s="45">
        <v>13.84</v>
      </c>
      <c r="I31" s="45"/>
      <c r="J31" s="45">
        <v>15.81</v>
      </c>
      <c r="K31" s="48"/>
    </row>
    <row r="32" spans="1:11" x14ac:dyDescent="0.2">
      <c r="A32" s="43" t="s">
        <v>171</v>
      </c>
      <c r="B32" s="43" t="s">
        <v>252</v>
      </c>
      <c r="C32" s="44" t="s">
        <v>233</v>
      </c>
      <c r="D32" s="44" t="s">
        <v>397</v>
      </c>
      <c r="E32" s="44"/>
      <c r="F32" s="45">
        <v>49.48</v>
      </c>
      <c r="G32" s="45">
        <v>5.16</v>
      </c>
      <c r="H32" s="45">
        <v>28.83</v>
      </c>
      <c r="I32" s="45">
        <v>16.47</v>
      </c>
      <c r="J32" s="45"/>
      <c r="K32" s="48"/>
    </row>
    <row r="33" spans="1:11" x14ac:dyDescent="0.2">
      <c r="A33" s="43" t="s">
        <v>139</v>
      </c>
      <c r="B33" s="43" t="s">
        <v>252</v>
      </c>
      <c r="C33" s="44" t="s">
        <v>266</v>
      </c>
      <c r="D33" s="44" t="s">
        <v>397</v>
      </c>
      <c r="E33" s="44"/>
      <c r="F33" s="45">
        <v>49.48</v>
      </c>
      <c r="G33" s="45">
        <v>5.16</v>
      </c>
      <c r="H33" s="45">
        <v>28.83</v>
      </c>
      <c r="I33" s="45">
        <v>16.47</v>
      </c>
      <c r="J33" s="45"/>
      <c r="K33" s="48"/>
    </row>
    <row r="34" spans="1:11" x14ac:dyDescent="0.2">
      <c r="A34" s="43" t="s">
        <v>143</v>
      </c>
      <c r="B34" s="43" t="s">
        <v>349</v>
      </c>
      <c r="C34" s="44" t="s">
        <v>233</v>
      </c>
      <c r="D34" s="44" t="s">
        <v>397</v>
      </c>
      <c r="E34" s="44"/>
      <c r="F34" s="45">
        <v>51.7</v>
      </c>
      <c r="G34" s="45">
        <v>5.03</v>
      </c>
      <c r="H34" s="45">
        <v>20.12</v>
      </c>
      <c r="I34" s="45">
        <v>22.92</v>
      </c>
      <c r="J34" s="45"/>
      <c r="K34" s="48"/>
    </row>
    <row r="35" spans="1:11" x14ac:dyDescent="0.2">
      <c r="A35" s="43" t="s">
        <v>32</v>
      </c>
      <c r="B35" s="43" t="s">
        <v>272</v>
      </c>
      <c r="C35" s="44" t="s">
        <v>266</v>
      </c>
      <c r="D35" s="44" t="s">
        <v>397</v>
      </c>
      <c r="E35" s="44"/>
      <c r="F35" s="45">
        <v>29.95</v>
      </c>
      <c r="G35" s="45">
        <v>5.03</v>
      </c>
      <c r="H35" s="45">
        <v>11.64</v>
      </c>
      <c r="I35" s="45">
        <v>26.64</v>
      </c>
      <c r="J35" s="45">
        <v>26.67</v>
      </c>
      <c r="K35" s="48"/>
    </row>
    <row r="36" spans="1:11" x14ac:dyDescent="0.2">
      <c r="A36" s="43" t="s">
        <v>140</v>
      </c>
      <c r="B36" s="43" t="s">
        <v>255</v>
      </c>
      <c r="C36" s="44" t="s">
        <v>233</v>
      </c>
      <c r="D36" s="44" t="s">
        <v>397</v>
      </c>
      <c r="E36" s="44"/>
      <c r="F36" s="45">
        <v>29.95</v>
      </c>
      <c r="G36" s="45">
        <v>5.03</v>
      </c>
      <c r="H36" s="45">
        <v>11.64</v>
      </c>
      <c r="I36" s="45">
        <v>26.64</v>
      </c>
      <c r="J36" s="45">
        <v>26.67</v>
      </c>
      <c r="K36" s="48"/>
    </row>
    <row r="37" spans="1:11" x14ac:dyDescent="0.2">
      <c r="A37" s="43" t="s">
        <v>45</v>
      </c>
      <c r="B37" s="43" t="s">
        <v>241</v>
      </c>
      <c r="C37" s="44" t="s">
        <v>233</v>
      </c>
      <c r="D37" s="44" t="s">
        <v>397</v>
      </c>
      <c r="E37" s="44"/>
      <c r="F37" s="45">
        <v>68.47</v>
      </c>
      <c r="G37" s="45">
        <v>5.73</v>
      </c>
      <c r="H37" s="45"/>
      <c r="I37" s="45"/>
      <c r="J37" s="45">
        <v>25.71</v>
      </c>
      <c r="K37" s="48"/>
    </row>
    <row r="38" spans="1:11" x14ac:dyDescent="0.2">
      <c r="A38" s="43" t="s">
        <v>37</v>
      </c>
      <c r="B38" s="43" t="s">
        <v>259</v>
      </c>
      <c r="C38" s="44" t="s">
        <v>233</v>
      </c>
      <c r="D38" s="44" t="s">
        <v>397</v>
      </c>
      <c r="E38" s="44" t="s">
        <v>344</v>
      </c>
      <c r="F38" s="45">
        <v>93.49</v>
      </c>
      <c r="G38" s="45">
        <v>6.5</v>
      </c>
      <c r="H38" s="45"/>
      <c r="I38" s="45"/>
      <c r="J38" s="45"/>
      <c r="K38" s="48"/>
    </row>
    <row r="39" spans="1:11" x14ac:dyDescent="0.2">
      <c r="A39" s="43" t="s">
        <v>231</v>
      </c>
      <c r="B39" s="43" t="s">
        <v>235</v>
      </c>
      <c r="C39" s="44" t="s">
        <v>233</v>
      </c>
      <c r="D39" s="44" t="s">
        <v>397</v>
      </c>
      <c r="E39" s="44"/>
      <c r="F39" s="45">
        <v>40.49</v>
      </c>
      <c r="G39" s="45">
        <v>7.91</v>
      </c>
      <c r="H39" s="45">
        <v>15.78</v>
      </c>
      <c r="I39" s="45">
        <v>35.9</v>
      </c>
      <c r="J39" s="45"/>
      <c r="K39" s="48"/>
    </row>
    <row r="40" spans="1:11" x14ac:dyDescent="0.2">
      <c r="A40" s="43" t="s">
        <v>451</v>
      </c>
      <c r="B40" s="43" t="s">
        <v>480</v>
      </c>
      <c r="C40" s="44" t="s">
        <v>279</v>
      </c>
      <c r="D40" s="44" t="s">
        <v>397</v>
      </c>
      <c r="E40" s="44"/>
      <c r="F40" s="45"/>
      <c r="G40" s="45"/>
      <c r="H40" s="45">
        <v>9.56</v>
      </c>
      <c r="I40" s="45"/>
      <c r="J40" s="45"/>
      <c r="K40" s="48"/>
    </row>
    <row r="41" spans="1:11" x14ac:dyDescent="0.2">
      <c r="A41" s="43" t="s">
        <v>40</v>
      </c>
      <c r="B41" s="43" t="s">
        <v>282</v>
      </c>
      <c r="C41" s="44" t="s">
        <v>233</v>
      </c>
      <c r="D41" s="44" t="s">
        <v>397</v>
      </c>
      <c r="E41" s="44"/>
      <c r="F41" s="45">
        <v>41.15</v>
      </c>
      <c r="G41" s="45">
        <v>5.52</v>
      </c>
      <c r="H41" s="45">
        <v>9.5399999999999991</v>
      </c>
      <c r="I41" s="45">
        <v>43.69</v>
      </c>
      <c r="J41" s="45"/>
      <c r="K41" s="48"/>
    </row>
    <row r="42" spans="1:11" x14ac:dyDescent="0.2">
      <c r="A42" s="48" t="s">
        <v>515</v>
      </c>
      <c r="B42" s="48" t="s">
        <v>516</v>
      </c>
      <c r="C42" s="44" t="s">
        <v>236</v>
      </c>
      <c r="D42" s="44" t="s">
        <v>397</v>
      </c>
      <c r="E42" s="44"/>
      <c r="F42" s="45">
        <v>41.05</v>
      </c>
      <c r="G42" s="45">
        <v>5.51</v>
      </c>
      <c r="H42" s="45">
        <v>9.5399999999999991</v>
      </c>
      <c r="I42" s="45"/>
      <c r="J42" s="45"/>
      <c r="K42" s="48"/>
    </row>
    <row r="43" spans="1:11" x14ac:dyDescent="0.2">
      <c r="A43" s="43" t="s">
        <v>168</v>
      </c>
      <c r="B43" s="43" t="s">
        <v>282</v>
      </c>
      <c r="C43" s="44" t="s">
        <v>269</v>
      </c>
      <c r="D43" s="44" t="s">
        <v>397</v>
      </c>
      <c r="E43" s="44"/>
      <c r="F43" s="45">
        <v>41.15</v>
      </c>
      <c r="G43" s="45">
        <v>5.52</v>
      </c>
      <c r="H43" s="45">
        <v>9.5399999999999991</v>
      </c>
      <c r="I43" s="45">
        <v>43.69</v>
      </c>
      <c r="J43" s="45"/>
      <c r="K43" s="48"/>
    </row>
    <row r="44" spans="1:11" x14ac:dyDescent="0.2">
      <c r="A44" s="43" t="s">
        <v>27</v>
      </c>
      <c r="B44" s="43" t="s">
        <v>282</v>
      </c>
      <c r="C44" s="44" t="s">
        <v>271</v>
      </c>
      <c r="D44" s="44" t="s">
        <v>397</v>
      </c>
      <c r="E44" s="44"/>
      <c r="F44" s="45">
        <v>41.05</v>
      </c>
      <c r="G44" s="45">
        <v>5.5</v>
      </c>
      <c r="H44" s="45">
        <v>9.5500000000000007</v>
      </c>
      <c r="I44" s="45"/>
      <c r="J44" s="45"/>
      <c r="K44" s="48"/>
    </row>
    <row r="45" spans="1:11" x14ac:dyDescent="0.2">
      <c r="A45" s="43" t="s">
        <v>195</v>
      </c>
      <c r="B45" s="43" t="s">
        <v>282</v>
      </c>
      <c r="C45" s="44" t="s">
        <v>271</v>
      </c>
      <c r="D45" s="44" t="s">
        <v>397</v>
      </c>
      <c r="E45" s="44"/>
      <c r="F45" s="45">
        <v>41.15</v>
      </c>
      <c r="G45" s="45">
        <v>5.52</v>
      </c>
      <c r="H45" s="45">
        <v>9.5399999999999991</v>
      </c>
      <c r="I45" s="45">
        <v>43.69</v>
      </c>
      <c r="J45" s="45"/>
      <c r="K45" s="48"/>
    </row>
    <row r="46" spans="1:11" x14ac:dyDescent="0.2">
      <c r="A46" s="43" t="s">
        <v>22</v>
      </c>
      <c r="B46" s="43" t="s">
        <v>282</v>
      </c>
      <c r="C46" s="44" t="s">
        <v>279</v>
      </c>
      <c r="D46" s="44" t="s">
        <v>397</v>
      </c>
      <c r="E46" s="44"/>
      <c r="F46" s="45">
        <v>41.05</v>
      </c>
      <c r="G46" s="45">
        <v>5.5</v>
      </c>
      <c r="H46" s="45">
        <v>9.5500000000000007</v>
      </c>
      <c r="I46" s="45"/>
      <c r="J46" s="45"/>
      <c r="K46" s="48"/>
    </row>
    <row r="47" spans="1:11" x14ac:dyDescent="0.2">
      <c r="A47" s="43" t="s">
        <v>517</v>
      </c>
      <c r="B47" s="43" t="s">
        <v>519</v>
      </c>
      <c r="C47" s="44" t="s">
        <v>518</v>
      </c>
      <c r="D47" s="44" t="s">
        <v>397</v>
      </c>
      <c r="E47" s="44"/>
      <c r="F47" s="45">
        <v>41.05</v>
      </c>
      <c r="G47" s="45">
        <v>5.5</v>
      </c>
      <c r="H47" s="45">
        <v>9.5500000000000007</v>
      </c>
      <c r="I47" s="45"/>
      <c r="J47" s="45"/>
      <c r="K47" s="48"/>
    </row>
    <row r="48" spans="1:11" x14ac:dyDescent="0.2">
      <c r="A48" s="48" t="s">
        <v>404</v>
      </c>
      <c r="B48" s="48" t="s">
        <v>405</v>
      </c>
      <c r="C48" s="44" t="s">
        <v>233</v>
      </c>
      <c r="D48" s="44" t="s">
        <v>397</v>
      </c>
      <c r="E48" s="44" t="s">
        <v>344</v>
      </c>
      <c r="F48" s="45">
        <v>93.81</v>
      </c>
      <c r="G48" s="45">
        <v>6.03</v>
      </c>
      <c r="H48" s="45"/>
      <c r="I48" s="45"/>
      <c r="J48" s="45"/>
      <c r="K48" s="48"/>
    </row>
    <row r="49" spans="1:11" x14ac:dyDescent="0.2">
      <c r="A49" s="43" t="s">
        <v>410</v>
      </c>
      <c r="B49" s="43" t="s">
        <v>411</v>
      </c>
      <c r="C49" s="44" t="s">
        <v>329</v>
      </c>
      <c r="D49" s="44" t="s">
        <v>397</v>
      </c>
      <c r="E49" s="48"/>
      <c r="F49" s="45">
        <v>40.71</v>
      </c>
      <c r="G49" s="45">
        <v>6.14</v>
      </c>
      <c r="H49" s="45">
        <v>9.5299999999999994</v>
      </c>
      <c r="I49" s="45"/>
      <c r="J49" s="45"/>
      <c r="K49" s="48"/>
    </row>
    <row r="50" spans="1:11" x14ac:dyDescent="0.2">
      <c r="A50" s="43" t="s">
        <v>42</v>
      </c>
      <c r="B50" s="43" t="s">
        <v>248</v>
      </c>
      <c r="C50" s="44" t="s">
        <v>233</v>
      </c>
      <c r="D50" s="44" t="s">
        <v>397</v>
      </c>
      <c r="E50" s="44" t="s">
        <v>344</v>
      </c>
      <c r="F50" s="45">
        <v>25.42</v>
      </c>
      <c r="G50" s="45"/>
      <c r="H50" s="45"/>
      <c r="I50" s="45"/>
      <c r="J50" s="45"/>
      <c r="K50" s="48"/>
    </row>
    <row r="51" spans="1:11" x14ac:dyDescent="0.2">
      <c r="A51" s="43" t="s">
        <v>114</v>
      </c>
      <c r="B51" s="43" t="s">
        <v>260</v>
      </c>
      <c r="C51" s="44" t="s">
        <v>233</v>
      </c>
      <c r="D51" s="44" t="s">
        <v>397</v>
      </c>
      <c r="E51" s="44" t="s">
        <v>344</v>
      </c>
      <c r="F51" s="45">
        <v>52.92</v>
      </c>
      <c r="G51" s="45">
        <v>5.91</v>
      </c>
      <c r="H51" s="45">
        <v>41.28</v>
      </c>
      <c r="I51" s="45"/>
      <c r="J51" s="45"/>
      <c r="K51" s="48"/>
    </row>
    <row r="52" spans="1:11" ht="12" customHeight="1" x14ac:dyDescent="0.2">
      <c r="A52" s="43" t="s">
        <v>36</v>
      </c>
      <c r="B52" s="43" t="s">
        <v>261</v>
      </c>
      <c r="C52" s="44" t="s">
        <v>233</v>
      </c>
      <c r="D52" s="44" t="s">
        <v>397</v>
      </c>
      <c r="E52" s="44"/>
      <c r="F52" s="45">
        <v>65.22</v>
      </c>
      <c r="G52" s="45">
        <v>3.35</v>
      </c>
      <c r="H52" s="45">
        <v>9.4700000000000006</v>
      </c>
      <c r="I52" s="45">
        <v>21.82</v>
      </c>
      <c r="J52" s="45"/>
      <c r="K52" s="48"/>
    </row>
    <row r="53" spans="1:11" x14ac:dyDescent="0.2">
      <c r="A53" s="43" t="s">
        <v>201</v>
      </c>
      <c r="B53" s="43" t="s">
        <v>345</v>
      </c>
      <c r="C53" s="44" t="s">
        <v>233</v>
      </c>
      <c r="D53" s="44" t="s">
        <v>397</v>
      </c>
      <c r="E53" s="44"/>
      <c r="F53" s="45">
        <v>40.28</v>
      </c>
      <c r="G53" s="45">
        <v>7.44</v>
      </c>
      <c r="H53" s="45">
        <v>9.41</v>
      </c>
      <c r="I53" s="45">
        <v>21.45</v>
      </c>
      <c r="J53" s="45">
        <v>21.49</v>
      </c>
      <c r="K53" s="48"/>
    </row>
    <row r="54" spans="1:11" x14ac:dyDescent="0.2">
      <c r="A54" s="43" t="s">
        <v>33</v>
      </c>
      <c r="B54" s="43" t="s">
        <v>345</v>
      </c>
      <c r="C54" s="44" t="s">
        <v>271</v>
      </c>
      <c r="D54" s="44" t="s">
        <v>397</v>
      </c>
      <c r="E54" s="44"/>
      <c r="F54" s="45">
        <v>40.26</v>
      </c>
      <c r="G54" s="45">
        <v>7.48</v>
      </c>
      <c r="H54" s="45">
        <v>9.42</v>
      </c>
      <c r="I54" s="45"/>
      <c r="J54" s="45"/>
      <c r="K54" s="48"/>
    </row>
    <row r="55" spans="1:11" x14ac:dyDescent="0.2">
      <c r="A55" s="43" t="s">
        <v>226</v>
      </c>
      <c r="B55" s="43" t="s">
        <v>270</v>
      </c>
      <c r="C55" s="44" t="s">
        <v>269</v>
      </c>
      <c r="D55" s="44" t="s">
        <v>397</v>
      </c>
      <c r="E55" s="44"/>
      <c r="F55" s="45">
        <v>40.28</v>
      </c>
      <c r="G55" s="45">
        <v>7.44</v>
      </c>
      <c r="H55" s="45">
        <v>9.41</v>
      </c>
      <c r="I55" s="45">
        <v>21.45</v>
      </c>
      <c r="J55" s="45">
        <v>21.49</v>
      </c>
      <c r="K55" s="48"/>
    </row>
    <row r="56" spans="1:11" x14ac:dyDescent="0.2">
      <c r="A56" s="43" t="s">
        <v>44</v>
      </c>
      <c r="B56" s="43" t="s">
        <v>243</v>
      </c>
      <c r="C56" s="44" t="s">
        <v>233</v>
      </c>
      <c r="D56" s="44" t="s">
        <v>397</v>
      </c>
      <c r="E56" s="44" t="s">
        <v>344</v>
      </c>
      <c r="F56" s="45">
        <v>93.6</v>
      </c>
      <c r="G56" s="45">
        <v>6.33</v>
      </c>
      <c r="H56" s="45"/>
      <c r="I56" s="45"/>
      <c r="J56" s="45"/>
      <c r="K56" s="48"/>
    </row>
    <row r="57" spans="1:11" x14ac:dyDescent="0.2">
      <c r="A57" s="43" t="s">
        <v>23</v>
      </c>
      <c r="B57" s="43" t="s">
        <v>281</v>
      </c>
      <c r="C57" s="44" t="s">
        <v>233</v>
      </c>
      <c r="D57" s="44" t="s">
        <v>397</v>
      </c>
      <c r="E57" s="44"/>
      <c r="F57" s="45">
        <v>59</v>
      </c>
      <c r="G57" s="45">
        <v>4.95</v>
      </c>
      <c r="H57" s="45">
        <v>22.92</v>
      </c>
      <c r="I57" s="45">
        <v>12.98</v>
      </c>
      <c r="J57" s="45"/>
      <c r="K57" s="48"/>
    </row>
    <row r="58" spans="1:11" x14ac:dyDescent="0.2">
      <c r="A58" s="43" t="s">
        <v>502</v>
      </c>
      <c r="B58" s="43" t="s">
        <v>503</v>
      </c>
      <c r="C58" s="44" t="s">
        <v>504</v>
      </c>
      <c r="D58" s="44" t="s">
        <v>397</v>
      </c>
      <c r="E58" s="44"/>
      <c r="F58" s="45">
        <v>58.63</v>
      </c>
      <c r="G58" s="45">
        <v>4.08</v>
      </c>
      <c r="H58" s="45">
        <v>11.37</v>
      </c>
      <c r="I58" s="45"/>
      <c r="J58" s="45"/>
      <c r="K58" s="48"/>
    </row>
    <row r="59" spans="1:11" x14ac:dyDescent="0.2">
      <c r="A59" s="43" t="s">
        <v>43</v>
      </c>
      <c r="B59" s="43" t="s">
        <v>245</v>
      </c>
      <c r="C59" s="44" t="s">
        <v>233</v>
      </c>
      <c r="D59" s="44" t="s">
        <v>397</v>
      </c>
      <c r="E59" s="44"/>
      <c r="F59" s="45">
        <v>67.02</v>
      </c>
      <c r="G59" s="45">
        <v>7.34</v>
      </c>
      <c r="H59" s="45">
        <v>7.79</v>
      </c>
      <c r="I59" s="45">
        <v>17.77</v>
      </c>
      <c r="J59" s="45"/>
      <c r="K59" s="48"/>
    </row>
    <row r="60" spans="1:11" x14ac:dyDescent="0.2">
      <c r="A60" s="43" t="s">
        <v>28</v>
      </c>
      <c r="B60" s="43" t="s">
        <v>350</v>
      </c>
      <c r="C60" s="44" t="s">
        <v>233</v>
      </c>
      <c r="D60" s="44" t="s">
        <v>397</v>
      </c>
      <c r="E60" s="44" t="s">
        <v>344</v>
      </c>
      <c r="F60" s="45"/>
      <c r="G60" s="45"/>
      <c r="H60" s="45">
        <v>0.5</v>
      </c>
      <c r="I60" s="45"/>
      <c r="J60" s="45">
        <v>0.54</v>
      </c>
      <c r="K60" s="48"/>
    </row>
    <row r="61" spans="1:11" x14ac:dyDescent="0.2">
      <c r="A61" s="43" t="s">
        <v>166</v>
      </c>
      <c r="B61" s="43" t="s">
        <v>289</v>
      </c>
      <c r="C61" s="44" t="s">
        <v>269</v>
      </c>
      <c r="D61" s="44" t="s">
        <v>397</v>
      </c>
      <c r="E61" s="44"/>
      <c r="F61" s="45">
        <v>65.459999999999994</v>
      </c>
      <c r="G61" s="45">
        <v>6.74</v>
      </c>
      <c r="H61" s="45">
        <v>8.5</v>
      </c>
      <c r="I61" s="45">
        <v>19.37</v>
      </c>
      <c r="J61" s="45"/>
      <c r="K61" s="48"/>
    </row>
    <row r="62" spans="1:11" x14ac:dyDescent="0.2">
      <c r="A62" s="43" t="s">
        <v>500</v>
      </c>
      <c r="B62" s="43" t="s">
        <v>501</v>
      </c>
      <c r="C62" s="44" t="s">
        <v>233</v>
      </c>
      <c r="D62" s="44" t="s">
        <v>397</v>
      </c>
      <c r="E62" s="48"/>
      <c r="F62" s="45">
        <v>85.71</v>
      </c>
      <c r="G62" s="45">
        <v>14.47</v>
      </c>
      <c r="H62" s="45"/>
      <c r="I62" s="45"/>
      <c r="J62" s="45"/>
      <c r="K62" s="48"/>
    </row>
    <row r="63" spans="1:11" x14ac:dyDescent="0.2">
      <c r="A63" s="43" t="s">
        <v>498</v>
      </c>
      <c r="B63" s="43" t="s">
        <v>499</v>
      </c>
      <c r="C63" s="44" t="s">
        <v>233</v>
      </c>
      <c r="D63" s="44" t="s">
        <v>397</v>
      </c>
      <c r="E63" s="48"/>
      <c r="F63" s="45">
        <v>91.95</v>
      </c>
      <c r="G63" s="45">
        <v>7.84</v>
      </c>
      <c r="H63" s="45"/>
      <c r="I63" s="45"/>
      <c r="J63" s="45"/>
      <c r="K63" s="48"/>
    </row>
    <row r="64" spans="1:11" x14ac:dyDescent="0.2">
      <c r="A64" s="43" t="s">
        <v>526</v>
      </c>
      <c r="B64" s="43" t="s">
        <v>527</v>
      </c>
      <c r="C64" s="44" t="s">
        <v>266</v>
      </c>
      <c r="D64" s="44" t="s">
        <v>397</v>
      </c>
      <c r="E64" s="48" t="s">
        <v>344</v>
      </c>
      <c r="F64" s="45"/>
      <c r="G64" s="45"/>
      <c r="H64" s="45">
        <v>13.72</v>
      </c>
      <c r="I64" s="45"/>
      <c r="J64" s="45"/>
      <c r="K64" s="48"/>
    </row>
    <row r="65" spans="1:11" x14ac:dyDescent="0.2">
      <c r="A65" s="43" t="s">
        <v>29</v>
      </c>
      <c r="B65" s="43" t="s">
        <v>277</v>
      </c>
      <c r="C65" s="44" t="s">
        <v>266</v>
      </c>
      <c r="D65" s="44" t="s">
        <v>397</v>
      </c>
      <c r="E65" s="44"/>
      <c r="F65" s="45"/>
      <c r="G65" s="45"/>
      <c r="H65" s="45"/>
      <c r="I65" s="45"/>
      <c r="J65" s="45">
        <v>10.27</v>
      </c>
      <c r="K65" s="48"/>
    </row>
    <row r="66" spans="1:11" x14ac:dyDescent="0.2">
      <c r="A66" s="43" t="s">
        <v>113</v>
      </c>
      <c r="B66" s="43" t="s">
        <v>275</v>
      </c>
      <c r="C66" s="44" t="s">
        <v>233</v>
      </c>
      <c r="D66" s="44" t="s">
        <v>397</v>
      </c>
      <c r="E66" s="44"/>
      <c r="F66" s="45"/>
      <c r="G66" s="45"/>
      <c r="H66" s="45"/>
      <c r="I66" s="45"/>
      <c r="J66" s="45">
        <v>10.27</v>
      </c>
      <c r="K66" s="48"/>
    </row>
    <row r="67" spans="1:11" x14ac:dyDescent="0.2">
      <c r="A67" s="43" t="s">
        <v>228</v>
      </c>
      <c r="B67" s="43" t="s">
        <v>253</v>
      </c>
      <c r="C67" s="44" t="s">
        <v>233</v>
      </c>
      <c r="D67" s="44" t="s">
        <v>397</v>
      </c>
      <c r="E67" s="44"/>
      <c r="F67" s="45">
        <v>75.97</v>
      </c>
      <c r="G67" s="45">
        <v>12.68</v>
      </c>
      <c r="H67" s="45"/>
      <c r="I67" s="45">
        <v>11.2</v>
      </c>
      <c r="J67" s="45"/>
      <c r="K67" s="48"/>
    </row>
    <row r="68" spans="1:11" x14ac:dyDescent="0.2">
      <c r="A68" s="43" t="s">
        <v>169</v>
      </c>
      <c r="B68" s="43" t="s">
        <v>253</v>
      </c>
      <c r="C68" s="44" t="s">
        <v>266</v>
      </c>
      <c r="D68" s="44" t="s">
        <v>397</v>
      </c>
      <c r="E68" s="44"/>
      <c r="F68" s="45">
        <v>75.97</v>
      </c>
      <c r="G68" s="45">
        <v>12.68</v>
      </c>
      <c r="H68" s="45"/>
      <c r="I68" s="45">
        <v>11.2</v>
      </c>
      <c r="J68" s="45"/>
      <c r="K68" s="48"/>
    </row>
    <row r="69" spans="1:11" x14ac:dyDescent="0.2">
      <c r="A69" s="43" t="s">
        <v>141</v>
      </c>
      <c r="B69" s="43" t="s">
        <v>254</v>
      </c>
      <c r="C69" s="44" t="s">
        <v>233</v>
      </c>
      <c r="D69" s="44" t="s">
        <v>397</v>
      </c>
      <c r="E69" s="44"/>
      <c r="F69" s="45">
        <v>42.02</v>
      </c>
      <c r="G69" s="45">
        <v>6.52</v>
      </c>
      <c r="H69" s="45"/>
      <c r="I69" s="45">
        <v>51.45</v>
      </c>
      <c r="J69" s="45"/>
      <c r="K69" s="48"/>
    </row>
    <row r="70" spans="1:11" x14ac:dyDescent="0.2">
      <c r="A70" s="43" t="s">
        <v>198</v>
      </c>
      <c r="B70" s="43" t="s">
        <v>254</v>
      </c>
      <c r="C70" s="44" t="s">
        <v>269</v>
      </c>
      <c r="D70" s="44" t="s">
        <v>397</v>
      </c>
      <c r="E70" s="44"/>
      <c r="F70" s="45">
        <v>42.1</v>
      </c>
      <c r="G70" s="45">
        <v>6.48</v>
      </c>
      <c r="H70" s="45"/>
      <c r="I70" s="45">
        <v>51.41</v>
      </c>
      <c r="J70" s="45"/>
      <c r="K70" s="48"/>
    </row>
    <row r="71" spans="1:11" x14ac:dyDescent="0.2">
      <c r="A71" s="43" t="s">
        <v>138</v>
      </c>
      <c r="B71" s="43" t="s">
        <v>273</v>
      </c>
      <c r="C71" s="44" t="s">
        <v>269</v>
      </c>
      <c r="D71" s="44" t="s">
        <v>397</v>
      </c>
      <c r="E71" s="44"/>
      <c r="F71" s="45">
        <v>51.82</v>
      </c>
      <c r="G71" s="45">
        <v>5.07</v>
      </c>
      <c r="H71" s="45">
        <v>20.04</v>
      </c>
      <c r="I71" s="45">
        <v>11.41</v>
      </c>
      <c r="J71" s="45">
        <v>11.51</v>
      </c>
      <c r="K71" s="48"/>
    </row>
    <row r="72" spans="1:11" x14ac:dyDescent="0.2">
      <c r="A72" s="43" t="s">
        <v>115</v>
      </c>
      <c r="B72" s="43" t="s">
        <v>257</v>
      </c>
      <c r="C72" s="44" t="s">
        <v>233</v>
      </c>
      <c r="D72" s="44" t="s">
        <v>397</v>
      </c>
      <c r="E72" s="44"/>
      <c r="F72" s="45">
        <v>51.78</v>
      </c>
      <c r="G72" s="45">
        <v>5.07</v>
      </c>
      <c r="H72" s="45">
        <v>20.12</v>
      </c>
      <c r="I72" s="45">
        <v>11.49</v>
      </c>
      <c r="J72" s="45">
        <v>11.52</v>
      </c>
      <c r="K72" s="48"/>
    </row>
    <row r="73" spans="1:11" x14ac:dyDescent="0.2">
      <c r="A73" s="43" t="s">
        <v>225</v>
      </c>
      <c r="B73" s="43" t="s">
        <v>257</v>
      </c>
      <c r="C73" s="44" t="s">
        <v>266</v>
      </c>
      <c r="D73" s="44" t="s">
        <v>397</v>
      </c>
      <c r="E73" s="44"/>
      <c r="F73" s="45">
        <v>51.82</v>
      </c>
      <c r="G73" s="45">
        <v>5.07</v>
      </c>
      <c r="H73" s="45">
        <v>20.04</v>
      </c>
      <c r="I73" s="45">
        <v>11.41</v>
      </c>
      <c r="J73" s="45">
        <v>11.51</v>
      </c>
      <c r="K73" s="48"/>
    </row>
    <row r="74" spans="1:11" x14ac:dyDescent="0.2">
      <c r="A74" s="43" t="s">
        <v>173</v>
      </c>
      <c r="B74" s="43" t="s">
        <v>246</v>
      </c>
      <c r="C74" s="44" t="s">
        <v>233</v>
      </c>
      <c r="D74" s="44" t="s">
        <v>397</v>
      </c>
      <c r="E74" s="44" t="s">
        <v>344</v>
      </c>
      <c r="F74" s="45"/>
      <c r="G74" s="45">
        <v>3.08</v>
      </c>
      <c r="H74" s="45">
        <v>14.39</v>
      </c>
      <c r="I74" s="45">
        <v>49.64</v>
      </c>
      <c r="J74" s="45">
        <v>33.159999999999997</v>
      </c>
      <c r="K74" s="48"/>
    </row>
    <row r="75" spans="1:11" x14ac:dyDescent="0.2">
      <c r="A75" s="43" t="s">
        <v>450</v>
      </c>
      <c r="B75" s="43" t="s">
        <v>478</v>
      </c>
      <c r="C75" s="44" t="s">
        <v>236</v>
      </c>
      <c r="D75" s="44" t="s">
        <v>397</v>
      </c>
      <c r="E75" s="44"/>
      <c r="F75" s="45">
        <v>41.84</v>
      </c>
      <c r="G75" s="45">
        <v>4.68</v>
      </c>
      <c r="H75" s="45">
        <v>16.23</v>
      </c>
      <c r="I75" s="45">
        <v>18.559999999999999</v>
      </c>
      <c r="J75" s="45">
        <v>18.63</v>
      </c>
      <c r="K75" s="48"/>
    </row>
    <row r="76" spans="1:11" x14ac:dyDescent="0.2">
      <c r="A76" s="43" t="s">
        <v>39</v>
      </c>
      <c r="B76" s="43" t="s">
        <v>256</v>
      </c>
      <c r="C76" s="44" t="s">
        <v>233</v>
      </c>
      <c r="D76" s="44" t="s">
        <v>397</v>
      </c>
      <c r="E76" s="44"/>
      <c r="F76" s="45">
        <v>41.84</v>
      </c>
      <c r="G76" s="45">
        <v>4.68</v>
      </c>
      <c r="H76" s="45">
        <v>16.23</v>
      </c>
      <c r="I76" s="45">
        <v>18.559999999999999</v>
      </c>
      <c r="J76" s="45">
        <v>18.63</v>
      </c>
      <c r="K76" s="48"/>
    </row>
    <row r="77" spans="1:11" x14ac:dyDescent="0.2">
      <c r="A77" s="43" t="s">
        <v>19</v>
      </c>
      <c r="B77" s="43" t="s">
        <v>288</v>
      </c>
      <c r="C77" s="44" t="s">
        <v>266</v>
      </c>
      <c r="D77" s="44" t="s">
        <v>397</v>
      </c>
      <c r="E77" s="44"/>
      <c r="F77" s="45">
        <v>41.61</v>
      </c>
      <c r="G77" s="45">
        <v>4.07</v>
      </c>
      <c r="H77" s="45">
        <v>8.09</v>
      </c>
      <c r="I77" s="45">
        <v>22.71</v>
      </c>
      <c r="J77" s="45">
        <v>18.510000000000002</v>
      </c>
      <c r="K77" s="48"/>
    </row>
    <row r="78" spans="1:11" x14ac:dyDescent="0.2">
      <c r="A78" s="43" t="s">
        <v>35</v>
      </c>
      <c r="B78" s="43" t="s">
        <v>263</v>
      </c>
      <c r="C78" s="44" t="s">
        <v>264</v>
      </c>
      <c r="D78" s="44" t="s">
        <v>397</v>
      </c>
      <c r="E78" s="44"/>
      <c r="F78" s="45">
        <v>41.61</v>
      </c>
      <c r="G78" s="45">
        <v>4.07</v>
      </c>
      <c r="H78" s="45">
        <v>8.09</v>
      </c>
      <c r="I78" s="45">
        <v>22.71</v>
      </c>
      <c r="J78" s="45">
        <v>18.510000000000002</v>
      </c>
      <c r="K78" s="48"/>
    </row>
    <row r="79" spans="1:11" x14ac:dyDescent="0.2">
      <c r="A79" s="43" t="s">
        <v>203</v>
      </c>
      <c r="B79" s="43" t="s">
        <v>247</v>
      </c>
      <c r="C79" s="44" t="s">
        <v>233</v>
      </c>
      <c r="D79" s="44" t="s">
        <v>397</v>
      </c>
      <c r="E79" s="44"/>
      <c r="F79" s="45">
        <v>50.83</v>
      </c>
      <c r="G79" s="45">
        <v>3.12</v>
      </c>
      <c r="H79" s="45">
        <v>7.35</v>
      </c>
      <c r="I79" s="46" t="s">
        <v>780</v>
      </c>
      <c r="J79" s="45"/>
      <c r="K79" s="48" t="s">
        <v>781</v>
      </c>
    </row>
    <row r="80" spans="1:11" x14ac:dyDescent="0.2">
      <c r="A80" s="43" t="s">
        <v>41</v>
      </c>
      <c r="B80" s="43" t="s">
        <v>251</v>
      </c>
      <c r="C80" s="44" t="s">
        <v>233</v>
      </c>
      <c r="D80" s="44" t="s">
        <v>397</v>
      </c>
      <c r="E80" s="44"/>
      <c r="F80" s="45">
        <v>82.4</v>
      </c>
      <c r="G80" s="45">
        <v>5.76</v>
      </c>
      <c r="H80" s="45"/>
      <c r="I80" s="45"/>
      <c r="J80" s="45"/>
      <c r="K80" s="48" t="s">
        <v>735</v>
      </c>
    </row>
    <row r="81" spans="1:16" x14ac:dyDescent="0.2">
      <c r="A81" s="43" t="s">
        <v>20</v>
      </c>
      <c r="B81" s="43" t="s">
        <v>286</v>
      </c>
      <c r="C81" s="44" t="s">
        <v>279</v>
      </c>
      <c r="D81" s="44" t="s">
        <v>397</v>
      </c>
      <c r="E81" s="44"/>
      <c r="F81" s="45"/>
      <c r="G81" s="45"/>
      <c r="H81" s="45">
        <v>13.7</v>
      </c>
      <c r="I81" s="45"/>
      <c r="J81" s="45"/>
      <c r="K81" s="48"/>
    </row>
    <row r="82" spans="1:16" x14ac:dyDescent="0.2">
      <c r="A82" s="43" t="s">
        <v>137</v>
      </c>
      <c r="B82" s="43" t="s">
        <v>280</v>
      </c>
      <c r="C82" s="44" t="s">
        <v>236</v>
      </c>
      <c r="D82" s="44" t="s">
        <v>397</v>
      </c>
      <c r="E82" s="44"/>
      <c r="F82" s="45">
        <v>20.02</v>
      </c>
      <c r="G82" s="45">
        <v>6.74</v>
      </c>
      <c r="H82" s="45">
        <v>46.61</v>
      </c>
      <c r="I82" s="45">
        <v>26.66</v>
      </c>
      <c r="J82" s="45"/>
      <c r="K82" s="48"/>
    </row>
    <row r="83" spans="1:16" x14ac:dyDescent="0.2">
      <c r="A83" s="43" t="s">
        <v>25</v>
      </c>
      <c r="B83" s="43" t="s">
        <v>280</v>
      </c>
      <c r="C83" s="44" t="s">
        <v>269</v>
      </c>
      <c r="D83" s="44" t="s">
        <v>397</v>
      </c>
      <c r="E83" s="44"/>
      <c r="F83" s="45">
        <v>20.02</v>
      </c>
      <c r="G83" s="45">
        <v>6.74</v>
      </c>
      <c r="H83" s="45">
        <v>46.61</v>
      </c>
      <c r="I83" s="45">
        <v>26.66</v>
      </c>
      <c r="J83" s="45"/>
      <c r="K83" s="48"/>
    </row>
    <row r="84" spans="1:16" x14ac:dyDescent="0.2">
      <c r="A84" s="43" t="s">
        <v>38</v>
      </c>
      <c r="B84" s="43" t="s">
        <v>258</v>
      </c>
      <c r="C84" s="44" t="s">
        <v>233</v>
      </c>
      <c r="D84" s="44" t="s">
        <v>397</v>
      </c>
      <c r="E84" s="44"/>
      <c r="F84" s="45">
        <v>20.02</v>
      </c>
      <c r="G84" s="45">
        <v>6.74</v>
      </c>
      <c r="H84" s="45">
        <v>46.61</v>
      </c>
      <c r="I84" s="45">
        <v>26.66</v>
      </c>
      <c r="J84" s="45"/>
      <c r="K84" s="48"/>
    </row>
    <row r="85" spans="1:16" x14ac:dyDescent="0.2">
      <c r="A85" s="51"/>
      <c r="B85" s="41"/>
    </row>
    <row r="86" spans="1:16" x14ac:dyDescent="0.2">
      <c r="A86" s="51"/>
      <c r="B86" s="41"/>
    </row>
    <row r="87" spans="1:16" x14ac:dyDescent="0.2">
      <c r="A87" s="53" t="s">
        <v>6</v>
      </c>
      <c r="B87" s="53" t="s">
        <v>0</v>
      </c>
      <c r="C87" s="54" t="s">
        <v>178</v>
      </c>
      <c r="D87" s="54" t="s">
        <v>396</v>
      </c>
      <c r="E87" s="54" t="s">
        <v>268</v>
      </c>
      <c r="F87" s="55" t="s">
        <v>474</v>
      </c>
      <c r="G87" s="55" t="s">
        <v>475</v>
      </c>
      <c r="H87" s="55" t="s">
        <v>476</v>
      </c>
    </row>
    <row r="88" spans="1:16" x14ac:dyDescent="0.2">
      <c r="A88" s="43" t="s">
        <v>454</v>
      </c>
      <c r="B88" s="43" t="s">
        <v>481</v>
      </c>
      <c r="C88" s="44" t="s">
        <v>236</v>
      </c>
      <c r="D88" s="44" t="s">
        <v>397</v>
      </c>
      <c r="E88" s="44"/>
      <c r="F88" s="56">
        <v>26454</v>
      </c>
      <c r="G88" s="56">
        <v>6318</v>
      </c>
      <c r="H88" s="56">
        <v>11373</v>
      </c>
    </row>
    <row r="89" spans="1:16" x14ac:dyDescent="0.2">
      <c r="A89" s="43" t="s">
        <v>455</v>
      </c>
      <c r="B89" s="43" t="s">
        <v>481</v>
      </c>
      <c r="C89" s="44" t="s">
        <v>279</v>
      </c>
      <c r="D89" s="44" t="s">
        <v>397</v>
      </c>
      <c r="E89" s="44"/>
      <c r="F89" s="56">
        <v>26454</v>
      </c>
      <c r="G89" s="56">
        <v>6318</v>
      </c>
      <c r="H89" s="56">
        <v>11373</v>
      </c>
    </row>
    <row r="90" spans="1:16" x14ac:dyDescent="0.2">
      <c r="A90" s="43" t="s">
        <v>456</v>
      </c>
      <c r="B90" s="43" t="s">
        <v>481</v>
      </c>
      <c r="C90" s="44" t="s">
        <v>477</v>
      </c>
      <c r="D90" s="44" t="s">
        <v>397</v>
      </c>
      <c r="E90" s="44"/>
      <c r="F90" s="56">
        <v>26454</v>
      </c>
      <c r="G90" s="56">
        <v>6318</v>
      </c>
      <c r="H90" s="56">
        <v>11373</v>
      </c>
    </row>
    <row r="92" spans="1:16" x14ac:dyDescent="0.2">
      <c r="A92" s="93" t="s">
        <v>386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1:16" x14ac:dyDescent="0.2">
      <c r="A93" s="91" t="s">
        <v>767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</row>
  </sheetData>
  <sheetProtection sort="0" autoFilter="0"/>
  <mergeCells count="2">
    <mergeCell ref="A93:P93"/>
    <mergeCell ref="A92:P92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89" fitToHeight="2" orientation="landscape" r:id="rId1"/>
  <headerFooter alignWithMargins="0">
    <oddFooter>Page &amp;P&amp;R&amp;A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U64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ColWidth="12.5703125" defaultRowHeight="14.25" x14ac:dyDescent="0.2"/>
  <cols>
    <col min="1" max="1" width="9.5703125" style="2" bestFit="1" customWidth="1"/>
    <col min="2" max="2" width="36.85546875" style="2" bestFit="1" customWidth="1"/>
    <col min="3" max="4" width="6.5703125" style="7" bestFit="1" customWidth="1"/>
    <col min="5" max="5" width="6.5703125" style="2" bestFit="1" customWidth="1"/>
    <col min="6" max="6" width="6.5703125" style="9" bestFit="1" customWidth="1"/>
    <col min="7" max="8" width="9.5703125" style="9" bestFit="1" customWidth="1"/>
    <col min="9" max="9" width="6.5703125" style="9" bestFit="1" customWidth="1"/>
    <col min="10" max="10" width="6.5703125" style="30" bestFit="1" customWidth="1"/>
    <col min="11" max="12" width="6.5703125" style="14" bestFit="1" customWidth="1"/>
    <col min="13" max="13" width="9.5703125" style="14" bestFit="1" customWidth="1"/>
    <col min="14" max="16" width="6.5703125" style="2" bestFit="1" customWidth="1"/>
    <col min="17" max="17" width="9.5703125" style="16" bestFit="1" customWidth="1"/>
    <col min="18" max="18" width="6.140625" style="17" bestFit="1" customWidth="1"/>
    <col min="19" max="21" width="6.140625" style="2" bestFit="1" customWidth="1"/>
    <col min="22" max="16384" width="12.5703125" style="2"/>
  </cols>
  <sheetData>
    <row r="1" spans="1:21" s="16" customFormat="1" ht="84.75" customHeight="1" x14ac:dyDescent="0.2">
      <c r="A1" s="31" t="s">
        <v>6</v>
      </c>
      <c r="B1" s="31" t="s">
        <v>0</v>
      </c>
      <c r="C1" s="31" t="s">
        <v>178</v>
      </c>
      <c r="D1" s="31" t="s">
        <v>396</v>
      </c>
      <c r="E1" s="31" t="s">
        <v>268</v>
      </c>
      <c r="F1" s="31" t="s">
        <v>1</v>
      </c>
      <c r="G1" s="31" t="s">
        <v>2</v>
      </c>
      <c r="H1" s="31" t="s">
        <v>3</v>
      </c>
      <c r="I1" s="31" t="s">
        <v>4</v>
      </c>
      <c r="J1" s="32" t="s">
        <v>5</v>
      </c>
      <c r="K1" s="33" t="s">
        <v>709</v>
      </c>
      <c r="L1" s="33" t="s">
        <v>710</v>
      </c>
      <c r="M1" s="33" t="s">
        <v>711</v>
      </c>
      <c r="N1" s="31" t="s">
        <v>395</v>
      </c>
      <c r="O1" s="31" t="s">
        <v>720</v>
      </c>
      <c r="P1" s="31" t="s">
        <v>402</v>
      </c>
      <c r="Q1" s="31" t="s">
        <v>721</v>
      </c>
      <c r="R1" s="34" t="s">
        <v>590</v>
      </c>
      <c r="S1" s="34" t="s">
        <v>591</v>
      </c>
      <c r="T1" s="34" t="s">
        <v>592</v>
      </c>
      <c r="U1" s="34" t="s">
        <v>606</v>
      </c>
    </row>
    <row r="2" spans="1:21" x14ac:dyDescent="0.2">
      <c r="A2" s="43" t="s">
        <v>121</v>
      </c>
      <c r="B2" s="43" t="s">
        <v>352</v>
      </c>
      <c r="C2" s="44" t="s">
        <v>267</v>
      </c>
      <c r="D2" s="44" t="s">
        <v>397</v>
      </c>
      <c r="E2" s="44"/>
      <c r="F2" s="45">
        <v>2.31</v>
      </c>
      <c r="G2" s="45"/>
      <c r="H2" s="45">
        <v>0.23</v>
      </c>
      <c r="I2" s="45"/>
      <c r="J2" s="46" t="s">
        <v>791</v>
      </c>
      <c r="K2" s="47"/>
      <c r="L2" s="47"/>
      <c r="M2" s="47"/>
      <c r="N2" s="46" t="s">
        <v>793</v>
      </c>
      <c r="O2" s="50"/>
      <c r="P2" s="46" t="s">
        <v>792</v>
      </c>
      <c r="Q2" s="45"/>
      <c r="R2" s="48"/>
      <c r="S2" s="48"/>
      <c r="T2" s="48"/>
      <c r="U2" s="48"/>
    </row>
    <row r="3" spans="1:21" x14ac:dyDescent="0.2">
      <c r="A3" s="43" t="s">
        <v>147</v>
      </c>
      <c r="B3" s="43" t="s">
        <v>383</v>
      </c>
      <c r="C3" s="44" t="s">
        <v>266</v>
      </c>
      <c r="D3" s="44" t="s">
        <v>397</v>
      </c>
      <c r="E3" s="44"/>
      <c r="F3" s="45">
        <v>2.31</v>
      </c>
      <c r="G3" s="45"/>
      <c r="H3" s="45">
        <v>0.23</v>
      </c>
      <c r="I3" s="45"/>
      <c r="J3" s="49"/>
      <c r="K3" s="47"/>
      <c r="L3" s="47"/>
      <c r="M3" s="47"/>
      <c r="N3" s="45"/>
      <c r="O3" s="45"/>
      <c r="P3" s="45"/>
      <c r="Q3" s="45"/>
      <c r="R3" s="48"/>
      <c r="S3" s="48"/>
      <c r="T3" s="48"/>
      <c r="U3" s="48"/>
    </row>
    <row r="4" spans="1:21" x14ac:dyDescent="0.2">
      <c r="A4" s="43" t="s">
        <v>524</v>
      </c>
      <c r="B4" s="43" t="s">
        <v>525</v>
      </c>
      <c r="C4" s="44" t="s">
        <v>267</v>
      </c>
      <c r="D4" s="44" t="s">
        <v>397</v>
      </c>
      <c r="E4" s="44"/>
      <c r="F4" s="45">
        <v>78.5</v>
      </c>
      <c r="G4" s="45">
        <v>10</v>
      </c>
      <c r="H4" s="45">
        <v>2.65</v>
      </c>
      <c r="I4" s="45">
        <v>8.91</v>
      </c>
      <c r="J4" s="49"/>
      <c r="K4" s="47"/>
      <c r="L4" s="47"/>
      <c r="M4" s="47"/>
      <c r="N4" s="45"/>
      <c r="O4" s="45"/>
      <c r="P4" s="45"/>
      <c r="Q4" s="45"/>
      <c r="R4" s="48"/>
      <c r="S4" s="48"/>
      <c r="T4" s="48"/>
      <c r="U4" s="48"/>
    </row>
    <row r="5" spans="1:21" x14ac:dyDescent="0.2">
      <c r="A5" s="43" t="s">
        <v>197</v>
      </c>
      <c r="B5" s="43" t="s">
        <v>353</v>
      </c>
      <c r="C5" s="44" t="s">
        <v>236</v>
      </c>
      <c r="D5" s="44" t="s">
        <v>397</v>
      </c>
      <c r="E5" s="48"/>
      <c r="F5" s="45"/>
      <c r="G5" s="45"/>
      <c r="H5" s="45">
        <v>2.1379999999999999</v>
      </c>
      <c r="I5" s="45"/>
      <c r="J5" s="49"/>
      <c r="K5" s="47"/>
      <c r="L5" s="47"/>
      <c r="M5" s="47"/>
      <c r="N5" s="45"/>
      <c r="O5" s="45"/>
      <c r="P5" s="45"/>
      <c r="Q5" s="45"/>
      <c r="R5" s="48"/>
      <c r="S5" s="48"/>
      <c r="T5" s="48"/>
      <c r="U5" s="48"/>
    </row>
    <row r="6" spans="1:21" x14ac:dyDescent="0.2">
      <c r="A6" s="43" t="s">
        <v>110</v>
      </c>
      <c r="B6" s="43" t="s">
        <v>354</v>
      </c>
      <c r="C6" s="44" t="s">
        <v>285</v>
      </c>
      <c r="D6" s="44" t="s">
        <v>397</v>
      </c>
      <c r="E6" s="48"/>
      <c r="F6" s="45">
        <v>46.54</v>
      </c>
      <c r="G6" s="45">
        <v>5.91</v>
      </c>
      <c r="H6" s="45">
        <v>3.38</v>
      </c>
      <c r="I6" s="45"/>
      <c r="J6" s="49">
        <v>0.156</v>
      </c>
      <c r="K6" s="47"/>
      <c r="L6" s="47"/>
      <c r="M6" s="47"/>
      <c r="N6" s="45"/>
      <c r="O6" s="45"/>
      <c r="P6" s="45"/>
      <c r="Q6" s="45"/>
      <c r="R6" s="48"/>
      <c r="S6" s="48"/>
      <c r="T6" s="48"/>
      <c r="U6" s="48"/>
    </row>
    <row r="7" spans="1:21" x14ac:dyDescent="0.2">
      <c r="A7" s="43" t="s">
        <v>167</v>
      </c>
      <c r="B7" s="43" t="s">
        <v>355</v>
      </c>
      <c r="C7" s="44" t="s">
        <v>267</v>
      </c>
      <c r="D7" s="44" t="s">
        <v>398</v>
      </c>
      <c r="E7" s="48"/>
      <c r="F7" s="45">
        <v>82.32</v>
      </c>
      <c r="G7" s="45">
        <v>13.82</v>
      </c>
      <c r="H7" s="45">
        <v>1.1200000000000001</v>
      </c>
      <c r="I7" s="45"/>
      <c r="J7" s="49">
        <v>2.54</v>
      </c>
      <c r="K7" s="47"/>
      <c r="L7" s="47"/>
      <c r="M7" s="47"/>
      <c r="N7" s="45"/>
      <c r="O7" s="45"/>
      <c r="P7" s="45"/>
      <c r="Q7" s="45"/>
      <c r="R7" s="48"/>
      <c r="S7" s="48"/>
      <c r="T7" s="48"/>
      <c r="U7" s="48"/>
    </row>
    <row r="8" spans="1:21" x14ac:dyDescent="0.2">
      <c r="A8" s="43" t="s">
        <v>206</v>
      </c>
      <c r="B8" s="43" t="s">
        <v>353</v>
      </c>
      <c r="C8" s="44" t="s">
        <v>279</v>
      </c>
      <c r="D8" s="44" t="s">
        <v>397</v>
      </c>
      <c r="E8" s="48"/>
      <c r="F8" s="45"/>
      <c r="G8" s="45"/>
      <c r="H8" s="45">
        <v>2.121</v>
      </c>
      <c r="I8" s="45"/>
      <c r="J8" s="49"/>
      <c r="K8" s="47"/>
      <c r="L8" s="47"/>
      <c r="M8" s="47"/>
      <c r="N8" s="45"/>
      <c r="O8" s="45"/>
      <c r="P8" s="45"/>
      <c r="Q8" s="45"/>
      <c r="R8" s="48"/>
      <c r="S8" s="48"/>
      <c r="T8" s="48"/>
      <c r="U8" s="48"/>
    </row>
    <row r="9" spans="1:21" x14ac:dyDescent="0.2">
      <c r="A9" s="43" t="s">
        <v>224</v>
      </c>
      <c r="B9" s="43" t="s">
        <v>382</v>
      </c>
      <c r="C9" s="44" t="s">
        <v>290</v>
      </c>
      <c r="D9" s="44" t="s">
        <v>397</v>
      </c>
      <c r="E9" s="48"/>
      <c r="F9" s="45">
        <v>7.45</v>
      </c>
      <c r="G9" s="45"/>
      <c r="H9" s="45">
        <v>0.52</v>
      </c>
      <c r="I9" s="45"/>
      <c r="J9" s="50">
        <v>0.62</v>
      </c>
      <c r="K9" s="45"/>
      <c r="L9" s="45"/>
      <c r="M9" s="45"/>
      <c r="N9" s="45"/>
      <c r="O9" s="45"/>
      <c r="P9" s="45"/>
      <c r="Q9" s="45"/>
      <c r="R9" s="48"/>
      <c r="S9" s="48"/>
      <c r="T9" s="48"/>
      <c r="U9" s="48"/>
    </row>
    <row r="10" spans="1:21" x14ac:dyDescent="0.2">
      <c r="A10" s="43" t="s">
        <v>165</v>
      </c>
      <c r="B10" s="43" t="s">
        <v>492</v>
      </c>
      <c r="C10" s="44" t="s">
        <v>290</v>
      </c>
      <c r="D10" s="44" t="s">
        <v>397</v>
      </c>
      <c r="E10" s="48"/>
      <c r="F10" s="45">
        <v>1.44</v>
      </c>
      <c r="G10" s="45"/>
      <c r="H10" s="45">
        <v>0.09</v>
      </c>
      <c r="I10" s="45"/>
      <c r="J10" s="49">
        <v>1.2E-2</v>
      </c>
      <c r="K10" s="47"/>
      <c r="L10" s="47"/>
      <c r="M10" s="47"/>
      <c r="N10" s="45"/>
      <c r="O10" s="45"/>
      <c r="P10" s="45"/>
      <c r="Q10" s="45"/>
      <c r="R10" s="48"/>
      <c r="S10" s="48"/>
      <c r="T10" s="48"/>
      <c r="U10" s="48"/>
    </row>
    <row r="11" spans="1:21" x14ac:dyDescent="0.2">
      <c r="A11" s="43" t="s">
        <v>452</v>
      </c>
      <c r="B11" s="43" t="s">
        <v>479</v>
      </c>
      <c r="C11" s="44" t="s">
        <v>290</v>
      </c>
      <c r="D11" s="44" t="s">
        <v>397</v>
      </c>
      <c r="E11" s="48"/>
      <c r="F11" s="45"/>
      <c r="G11" s="45"/>
      <c r="H11" s="45">
        <v>13.32</v>
      </c>
      <c r="I11" s="45"/>
      <c r="J11" s="49"/>
      <c r="K11" s="47"/>
      <c r="L11" s="47"/>
      <c r="M11" s="47"/>
      <c r="N11" s="45"/>
      <c r="O11" s="45"/>
      <c r="P11" s="45"/>
      <c r="Q11" s="45"/>
      <c r="R11" s="48"/>
      <c r="S11" s="48"/>
      <c r="T11" s="48"/>
      <c r="U11" s="48"/>
    </row>
    <row r="12" spans="1:21" x14ac:dyDescent="0.2">
      <c r="A12" s="43" t="s">
        <v>109</v>
      </c>
      <c r="B12" s="43" t="s">
        <v>384</v>
      </c>
      <c r="C12" s="44" t="s">
        <v>290</v>
      </c>
      <c r="D12" s="44" t="s">
        <v>397</v>
      </c>
      <c r="E12" s="48"/>
      <c r="F12" s="45">
        <v>39.94</v>
      </c>
      <c r="G12" s="45"/>
      <c r="H12" s="45">
        <v>1.45</v>
      </c>
      <c r="I12" s="45"/>
      <c r="J12" s="49">
        <v>0.1</v>
      </c>
      <c r="K12" s="47"/>
      <c r="L12" s="47"/>
      <c r="M12" s="47"/>
      <c r="N12" s="45"/>
      <c r="O12" s="45"/>
      <c r="P12" s="45"/>
      <c r="Q12" s="45"/>
      <c r="R12" s="48"/>
      <c r="S12" s="48"/>
      <c r="T12" s="48"/>
      <c r="U12" s="48"/>
    </row>
    <row r="13" spans="1:21" x14ac:dyDescent="0.2">
      <c r="A13" s="43" t="s">
        <v>17</v>
      </c>
      <c r="B13" s="43" t="s">
        <v>385</v>
      </c>
      <c r="C13" s="44" t="s">
        <v>290</v>
      </c>
      <c r="D13" s="44" t="s">
        <v>397</v>
      </c>
      <c r="E13" s="48"/>
      <c r="F13" s="45">
        <v>41.26</v>
      </c>
      <c r="G13" s="45"/>
      <c r="H13" s="45">
        <v>1.47</v>
      </c>
      <c r="I13" s="45"/>
      <c r="J13" s="49">
        <v>9.5000000000000001E-2</v>
      </c>
      <c r="K13" s="47"/>
      <c r="L13" s="47"/>
      <c r="M13" s="47"/>
      <c r="N13" s="45"/>
      <c r="O13" s="45"/>
      <c r="P13" s="45"/>
      <c r="Q13" s="45"/>
      <c r="R13" s="48"/>
      <c r="S13" s="48"/>
      <c r="T13" s="48"/>
      <c r="U13" s="48"/>
    </row>
    <row r="14" spans="1:21" x14ac:dyDescent="0.2">
      <c r="A14" s="43" t="s">
        <v>145</v>
      </c>
      <c r="B14" s="43" t="s">
        <v>356</v>
      </c>
      <c r="C14" s="44" t="s">
        <v>290</v>
      </c>
      <c r="D14" s="44" t="s">
        <v>397</v>
      </c>
      <c r="E14" s="48"/>
      <c r="F14" s="45">
        <v>42.72</v>
      </c>
      <c r="G14" s="45">
        <v>6.49</v>
      </c>
      <c r="H14" s="45">
        <v>6.25</v>
      </c>
      <c r="I14" s="45">
        <v>37.840000000000003</v>
      </c>
      <c r="J14" s="49"/>
      <c r="K14" s="47"/>
      <c r="L14" s="47"/>
      <c r="M14" s="47"/>
      <c r="N14" s="45"/>
      <c r="O14" s="45"/>
      <c r="P14" s="45"/>
      <c r="Q14" s="45"/>
      <c r="R14" s="48"/>
      <c r="S14" s="48"/>
      <c r="T14" s="48"/>
      <c r="U14" s="48"/>
    </row>
    <row r="15" spans="1:21" x14ac:dyDescent="0.2">
      <c r="A15" s="43" t="s">
        <v>208</v>
      </c>
      <c r="B15" s="43" t="s">
        <v>291</v>
      </c>
      <c r="C15" s="44" t="s">
        <v>290</v>
      </c>
      <c r="D15" s="44" t="s">
        <v>397</v>
      </c>
      <c r="E15" s="48"/>
      <c r="F15" s="45">
        <v>47.02</v>
      </c>
      <c r="G15" s="45">
        <v>6.94</v>
      </c>
      <c r="H15" s="45">
        <v>10.93</v>
      </c>
      <c r="I15" s="45"/>
      <c r="J15" s="50">
        <v>0.77</v>
      </c>
      <c r="K15" s="45"/>
      <c r="L15" s="45"/>
      <c r="M15" s="45"/>
      <c r="N15" s="45"/>
      <c r="O15" s="45"/>
      <c r="P15" s="45"/>
      <c r="Q15" s="45"/>
      <c r="R15" s="48"/>
      <c r="S15" s="48"/>
      <c r="T15" s="48"/>
      <c r="U15" s="48"/>
    </row>
    <row r="16" spans="1:21" x14ac:dyDescent="0.2">
      <c r="A16" s="43" t="s">
        <v>150</v>
      </c>
      <c r="B16" s="43" t="s">
        <v>292</v>
      </c>
      <c r="C16" s="44" t="s">
        <v>290</v>
      </c>
      <c r="D16" s="44" t="s">
        <v>397</v>
      </c>
      <c r="E16" s="48"/>
      <c r="F16" s="45">
        <v>33.67</v>
      </c>
      <c r="G16" s="45">
        <v>4.92</v>
      </c>
      <c r="H16" s="45">
        <v>1.25</v>
      </c>
      <c r="I16" s="45"/>
      <c r="J16" s="49">
        <v>2.2890000000000001</v>
      </c>
      <c r="K16" s="47"/>
      <c r="L16" s="47"/>
      <c r="M16" s="47"/>
      <c r="N16" s="45"/>
      <c r="O16" s="45"/>
      <c r="P16" s="45"/>
      <c r="Q16" s="45"/>
      <c r="R16" s="48"/>
      <c r="S16" s="48"/>
      <c r="T16" s="48"/>
      <c r="U16" s="48"/>
    </row>
    <row r="17" spans="1:21" x14ac:dyDescent="0.2">
      <c r="A17" s="43" t="s">
        <v>146</v>
      </c>
      <c r="B17" s="43" t="s">
        <v>293</v>
      </c>
      <c r="C17" s="44" t="s">
        <v>290</v>
      </c>
      <c r="D17" s="44" t="s">
        <v>397</v>
      </c>
      <c r="E17" s="48"/>
      <c r="F17" s="45">
        <v>48.09</v>
      </c>
      <c r="G17" s="45">
        <v>6.55</v>
      </c>
      <c r="H17" s="45">
        <v>2.12</v>
      </c>
      <c r="I17" s="45"/>
      <c r="J17" s="49">
        <v>0.17199999999999999</v>
      </c>
      <c r="K17" s="47"/>
      <c r="L17" s="47"/>
      <c r="M17" s="47"/>
      <c r="N17" s="45"/>
      <c r="O17" s="45"/>
      <c r="P17" s="45"/>
      <c r="Q17" s="45"/>
      <c r="R17" s="48"/>
      <c r="S17" s="48"/>
      <c r="T17" s="48"/>
      <c r="U17" s="48"/>
    </row>
    <row r="18" spans="1:21" x14ac:dyDescent="0.2">
      <c r="A18" s="43" t="s">
        <v>209</v>
      </c>
      <c r="B18" s="43" t="s">
        <v>294</v>
      </c>
      <c r="C18" s="44" t="s">
        <v>290</v>
      </c>
      <c r="D18" s="44" t="s">
        <v>397</v>
      </c>
      <c r="E18" s="48"/>
      <c r="F18" s="45">
        <v>49.04</v>
      </c>
      <c r="G18" s="45">
        <v>6.01</v>
      </c>
      <c r="H18" s="45">
        <v>0.09</v>
      </c>
      <c r="I18" s="45"/>
      <c r="J18" s="49"/>
      <c r="K18" s="47"/>
      <c r="L18" s="47"/>
      <c r="M18" s="47"/>
      <c r="N18" s="45"/>
      <c r="O18" s="45"/>
      <c r="P18" s="45"/>
      <c r="Q18" s="45"/>
      <c r="R18" s="48"/>
      <c r="S18" s="48"/>
      <c r="T18" s="48"/>
      <c r="U18" s="48"/>
    </row>
    <row r="19" spans="1:21" x14ac:dyDescent="0.2">
      <c r="A19" s="43" t="s">
        <v>151</v>
      </c>
      <c r="B19" s="43" t="s">
        <v>295</v>
      </c>
      <c r="C19" s="44" t="s">
        <v>290</v>
      </c>
      <c r="D19" s="44" t="s">
        <v>397</v>
      </c>
      <c r="E19" s="48"/>
      <c r="F19" s="45">
        <v>47.06</v>
      </c>
      <c r="G19" s="45">
        <v>6.35</v>
      </c>
      <c r="H19" s="45">
        <v>0.20399999999999999</v>
      </c>
      <c r="I19" s="45"/>
      <c r="J19" s="49"/>
      <c r="K19" s="47"/>
      <c r="L19" s="47"/>
      <c r="M19" s="47"/>
      <c r="N19" s="45"/>
      <c r="O19" s="45"/>
      <c r="P19" s="45"/>
      <c r="Q19" s="45"/>
      <c r="R19" s="48"/>
      <c r="S19" s="48"/>
      <c r="T19" s="48"/>
      <c r="U19" s="48"/>
    </row>
    <row r="20" spans="1:21" x14ac:dyDescent="0.2">
      <c r="A20" s="43" t="s">
        <v>49</v>
      </c>
      <c r="B20" s="43" t="s">
        <v>296</v>
      </c>
      <c r="C20" s="44" t="s">
        <v>290</v>
      </c>
      <c r="D20" s="44" t="s">
        <v>397</v>
      </c>
      <c r="E20" s="48"/>
      <c r="F20" s="45">
        <v>15.95</v>
      </c>
      <c r="G20" s="45"/>
      <c r="H20" s="45">
        <v>1.29</v>
      </c>
      <c r="I20" s="45"/>
      <c r="J20" s="50">
        <v>0.43</v>
      </c>
      <c r="K20" s="47"/>
      <c r="L20" s="47"/>
      <c r="M20" s="47"/>
      <c r="N20" s="50">
        <v>15.57</v>
      </c>
      <c r="O20" s="50"/>
      <c r="P20" s="50">
        <v>0.38</v>
      </c>
      <c r="Q20" s="50"/>
      <c r="R20" s="48"/>
      <c r="S20" s="48"/>
      <c r="T20" s="48"/>
      <c r="U20" s="48"/>
    </row>
    <row r="21" spans="1:21" x14ac:dyDescent="0.2">
      <c r="A21" s="43" t="s">
        <v>50</v>
      </c>
      <c r="B21" s="43" t="s">
        <v>381</v>
      </c>
      <c r="C21" s="44" t="s">
        <v>290</v>
      </c>
      <c r="D21" s="44" t="s">
        <v>397</v>
      </c>
      <c r="E21" s="48"/>
      <c r="F21" s="45">
        <v>2.46</v>
      </c>
      <c r="G21" s="45"/>
      <c r="H21" s="45">
        <v>0.16</v>
      </c>
      <c r="I21" s="45"/>
      <c r="J21" s="49">
        <v>1.6E-2</v>
      </c>
      <c r="K21" s="47"/>
      <c r="L21" s="47"/>
      <c r="M21" s="47"/>
      <c r="N21" s="45"/>
      <c r="O21" s="45"/>
      <c r="P21" s="45"/>
      <c r="Q21" s="45"/>
      <c r="R21" s="48"/>
      <c r="S21" s="48"/>
      <c r="T21" s="48"/>
      <c r="U21" s="48"/>
    </row>
    <row r="22" spans="1:21" x14ac:dyDescent="0.2">
      <c r="A22" s="43" t="s">
        <v>179</v>
      </c>
      <c r="B22" s="43" t="s">
        <v>297</v>
      </c>
      <c r="C22" s="44" t="s">
        <v>290</v>
      </c>
      <c r="D22" s="44" t="s">
        <v>397</v>
      </c>
      <c r="E22" s="48"/>
      <c r="F22" s="45">
        <v>0.46</v>
      </c>
      <c r="G22" s="45"/>
      <c r="H22" s="45">
        <v>4.2999999999999997E-2</v>
      </c>
      <c r="I22" s="45"/>
      <c r="J22" s="49"/>
      <c r="K22" s="49"/>
      <c r="L22" s="49"/>
      <c r="M22" s="49"/>
      <c r="N22" s="50">
        <v>0.37</v>
      </c>
      <c r="O22" s="50"/>
      <c r="P22" s="50">
        <v>0.09</v>
      </c>
      <c r="Q22" s="50"/>
      <c r="R22" s="48"/>
      <c r="S22" s="48"/>
      <c r="T22" s="48"/>
      <c r="U22" s="48"/>
    </row>
    <row r="23" spans="1:21" x14ac:dyDescent="0.2">
      <c r="A23" s="43" t="s">
        <v>52</v>
      </c>
      <c r="B23" s="43" t="s">
        <v>298</v>
      </c>
      <c r="C23" s="44" t="s">
        <v>290</v>
      </c>
      <c r="D23" s="44" t="s">
        <v>397</v>
      </c>
      <c r="E23" s="48"/>
      <c r="F23" s="45">
        <v>2.19</v>
      </c>
      <c r="G23" s="45"/>
      <c r="H23" s="45">
        <v>0.18</v>
      </c>
      <c r="I23" s="45"/>
      <c r="J23" s="46" t="s">
        <v>775</v>
      </c>
      <c r="K23" s="49"/>
      <c r="L23" s="49"/>
      <c r="M23" s="49"/>
      <c r="N23" s="46">
        <v>1.89</v>
      </c>
      <c r="O23" s="50"/>
      <c r="P23" s="50">
        <v>0.3</v>
      </c>
      <c r="Q23" s="50"/>
      <c r="R23" s="48"/>
      <c r="S23" s="48"/>
      <c r="T23" s="48"/>
      <c r="U23" s="48"/>
    </row>
    <row r="24" spans="1:21" x14ac:dyDescent="0.2">
      <c r="A24" s="43" t="s">
        <v>56</v>
      </c>
      <c r="B24" s="43" t="s">
        <v>299</v>
      </c>
      <c r="C24" s="44" t="s">
        <v>290</v>
      </c>
      <c r="D24" s="44" t="s">
        <v>397</v>
      </c>
      <c r="E24" s="48"/>
      <c r="F24" s="45">
        <v>2.31</v>
      </c>
      <c r="G24" s="45"/>
      <c r="H24" s="45">
        <v>0.23</v>
      </c>
      <c r="I24" s="45"/>
      <c r="J24" s="46" t="s">
        <v>791</v>
      </c>
      <c r="K24" s="49"/>
      <c r="L24" s="49"/>
      <c r="M24" s="49"/>
      <c r="N24" s="46" t="s">
        <v>793</v>
      </c>
      <c r="O24" s="50"/>
      <c r="P24" s="46" t="s">
        <v>792</v>
      </c>
      <c r="Q24" s="50"/>
      <c r="R24" s="48"/>
      <c r="S24" s="48"/>
      <c r="T24" s="48"/>
      <c r="U24" s="48"/>
    </row>
    <row r="25" spans="1:21" x14ac:dyDescent="0.2">
      <c r="A25" s="43" t="s">
        <v>53</v>
      </c>
      <c r="B25" s="43" t="s">
        <v>300</v>
      </c>
      <c r="C25" s="44" t="s">
        <v>290</v>
      </c>
      <c r="D25" s="44" t="s">
        <v>397</v>
      </c>
      <c r="E25" s="48"/>
      <c r="F25" s="45">
        <v>2.75</v>
      </c>
      <c r="G25" s="45"/>
      <c r="H25" s="45">
        <v>0.27</v>
      </c>
      <c r="I25" s="45"/>
      <c r="J25" s="46" t="s">
        <v>776</v>
      </c>
      <c r="K25" s="49"/>
      <c r="L25" s="49"/>
      <c r="M25" s="49"/>
      <c r="N25" s="50">
        <v>2.67</v>
      </c>
      <c r="O25" s="50"/>
      <c r="P25" s="50">
        <v>0.08</v>
      </c>
      <c r="Q25" s="50"/>
      <c r="R25" s="48"/>
      <c r="S25" s="48"/>
      <c r="T25" s="48"/>
      <c r="U25" s="48"/>
    </row>
    <row r="26" spans="1:21" x14ac:dyDescent="0.2">
      <c r="A26" s="43" t="s">
        <v>54</v>
      </c>
      <c r="B26" s="43" t="s">
        <v>301</v>
      </c>
      <c r="C26" s="44" t="s">
        <v>290</v>
      </c>
      <c r="D26" s="44" t="s">
        <v>397</v>
      </c>
      <c r="E26" s="48"/>
      <c r="F26" s="45">
        <v>4.6399999999999997</v>
      </c>
      <c r="G26" s="45"/>
      <c r="H26" s="45">
        <v>0.32</v>
      </c>
      <c r="I26" s="45"/>
      <c r="J26" s="49"/>
      <c r="K26" s="47"/>
      <c r="L26" s="47"/>
      <c r="M26" s="47"/>
      <c r="N26" s="50">
        <v>3.69</v>
      </c>
      <c r="O26" s="50"/>
      <c r="P26" s="50">
        <v>0.95</v>
      </c>
      <c r="Q26" s="50"/>
      <c r="R26" s="48"/>
      <c r="S26" s="48"/>
      <c r="T26" s="48"/>
      <c r="U26" s="48"/>
    </row>
    <row r="27" spans="1:21" x14ac:dyDescent="0.2">
      <c r="A27" s="43" t="s">
        <v>588</v>
      </c>
      <c r="B27" s="43" t="s">
        <v>589</v>
      </c>
      <c r="C27" s="44" t="s">
        <v>290</v>
      </c>
      <c r="D27" s="44" t="s">
        <v>397</v>
      </c>
      <c r="E27" s="48"/>
      <c r="F27" s="45">
        <v>0.25</v>
      </c>
      <c r="G27" s="45"/>
      <c r="H27" s="45">
        <v>2.3E-2</v>
      </c>
      <c r="I27" s="45"/>
      <c r="J27" s="49"/>
      <c r="K27" s="47"/>
      <c r="L27" s="47"/>
      <c r="M27" s="47"/>
      <c r="N27" s="50"/>
      <c r="O27" s="50"/>
      <c r="P27" s="50"/>
      <c r="Q27" s="50"/>
      <c r="R27" s="48"/>
      <c r="S27" s="48"/>
      <c r="T27" s="48"/>
      <c r="U27" s="48"/>
    </row>
    <row r="28" spans="1:21" x14ac:dyDescent="0.2">
      <c r="A28" s="43" t="s">
        <v>493</v>
      </c>
      <c r="B28" s="43" t="s">
        <v>494</v>
      </c>
      <c r="C28" s="44" t="s">
        <v>290</v>
      </c>
      <c r="D28" s="44" t="s">
        <v>397</v>
      </c>
      <c r="E28" s="48"/>
      <c r="F28" s="45">
        <v>84.41</v>
      </c>
      <c r="G28" s="45">
        <v>10.06</v>
      </c>
      <c r="H28" s="45">
        <v>3.21</v>
      </c>
      <c r="I28" s="45">
        <v>1.26</v>
      </c>
      <c r="J28" s="49">
        <v>0.27</v>
      </c>
      <c r="K28" s="47"/>
      <c r="L28" s="47"/>
      <c r="M28" s="47"/>
      <c r="N28" s="45"/>
      <c r="O28" s="45"/>
      <c r="P28" s="45"/>
      <c r="Q28" s="45"/>
      <c r="R28" s="48"/>
      <c r="S28" s="48"/>
      <c r="T28" s="48"/>
      <c r="U28" s="48"/>
    </row>
    <row r="29" spans="1:21" x14ac:dyDescent="0.2">
      <c r="A29" s="43" t="s">
        <v>794</v>
      </c>
      <c r="B29" s="43" t="s">
        <v>795</v>
      </c>
      <c r="C29" s="44" t="s">
        <v>269</v>
      </c>
      <c r="D29" s="44" t="s">
        <v>397</v>
      </c>
      <c r="E29" s="48"/>
      <c r="F29" s="45">
        <v>0.5</v>
      </c>
      <c r="G29" s="45"/>
      <c r="H29" s="45"/>
      <c r="I29" s="45"/>
      <c r="J29" s="49">
        <v>0.44</v>
      </c>
      <c r="K29" s="47"/>
      <c r="L29" s="47"/>
      <c r="M29" s="47"/>
      <c r="N29" s="45"/>
      <c r="O29" s="45"/>
      <c r="P29" s="45"/>
      <c r="Q29" s="45"/>
      <c r="R29" s="48"/>
      <c r="S29" s="48"/>
      <c r="T29" s="48"/>
      <c r="U29" s="48"/>
    </row>
    <row r="30" spans="1:21" x14ac:dyDescent="0.2">
      <c r="A30" s="43" t="s">
        <v>16</v>
      </c>
      <c r="B30" s="43" t="s">
        <v>357</v>
      </c>
      <c r="C30" s="44" t="s">
        <v>290</v>
      </c>
      <c r="D30" s="44" t="s">
        <v>397</v>
      </c>
      <c r="E30" s="48"/>
      <c r="F30" s="45">
        <v>45.52</v>
      </c>
      <c r="G30" s="45">
        <v>6.3</v>
      </c>
      <c r="H30" s="45">
        <v>1.1499999999999999</v>
      </c>
      <c r="I30" s="45"/>
      <c r="J30" s="49">
        <v>0.1</v>
      </c>
      <c r="K30" s="47"/>
      <c r="L30" s="47"/>
      <c r="M30" s="47"/>
      <c r="N30" s="45"/>
      <c r="O30" s="45"/>
      <c r="P30" s="45"/>
      <c r="Q30" s="45"/>
      <c r="R30" s="48"/>
      <c r="S30" s="48"/>
      <c r="T30" s="48"/>
      <c r="U30" s="48"/>
    </row>
    <row r="31" spans="1:21" x14ac:dyDescent="0.2">
      <c r="A31" s="43" t="s">
        <v>193</v>
      </c>
      <c r="B31" s="43" t="s">
        <v>358</v>
      </c>
      <c r="C31" s="44" t="s">
        <v>290</v>
      </c>
      <c r="D31" s="44" t="s">
        <v>397</v>
      </c>
      <c r="E31" s="48"/>
      <c r="F31" s="45">
        <v>45.24</v>
      </c>
      <c r="G31" s="45">
        <v>5.73</v>
      </c>
      <c r="H31" s="45">
        <v>7.89</v>
      </c>
      <c r="I31" s="45"/>
      <c r="J31" s="49">
        <v>0.42</v>
      </c>
      <c r="K31" s="47"/>
      <c r="L31" s="47"/>
      <c r="M31" s="47"/>
      <c r="N31" s="45"/>
      <c r="O31" s="45"/>
      <c r="P31" s="45"/>
      <c r="Q31" s="45"/>
      <c r="R31" s="48"/>
      <c r="S31" s="48"/>
      <c r="T31" s="48"/>
      <c r="U31" s="48"/>
    </row>
    <row r="32" spans="1:21" x14ac:dyDescent="0.2">
      <c r="A32" s="43" t="s">
        <v>15</v>
      </c>
      <c r="B32" s="43" t="s">
        <v>359</v>
      </c>
      <c r="C32" s="44" t="s">
        <v>290</v>
      </c>
      <c r="D32" s="44" t="s">
        <v>397</v>
      </c>
      <c r="E32" s="48"/>
      <c r="F32" s="45">
        <v>45.27</v>
      </c>
      <c r="G32" s="45">
        <v>5.98</v>
      </c>
      <c r="H32" s="45">
        <v>10.38</v>
      </c>
      <c r="I32" s="45"/>
      <c r="J32" s="49">
        <v>0.85</v>
      </c>
      <c r="K32" s="47"/>
      <c r="L32" s="47"/>
      <c r="M32" s="47"/>
      <c r="N32" s="45"/>
      <c r="O32" s="45"/>
      <c r="P32" s="45"/>
      <c r="Q32" s="45"/>
      <c r="R32" s="48"/>
      <c r="S32" s="48"/>
      <c r="T32" s="48"/>
      <c r="U32" s="48"/>
    </row>
    <row r="33" spans="1:21" x14ac:dyDescent="0.2">
      <c r="A33" s="43" t="s">
        <v>14</v>
      </c>
      <c r="B33" s="43" t="s">
        <v>360</v>
      </c>
      <c r="C33" s="44" t="s">
        <v>290</v>
      </c>
      <c r="D33" s="44" t="s">
        <v>397</v>
      </c>
      <c r="E33" s="48"/>
      <c r="F33" s="45">
        <v>42.75</v>
      </c>
      <c r="G33" s="45">
        <v>6.06</v>
      </c>
      <c r="H33" s="45">
        <v>3.25</v>
      </c>
      <c r="I33" s="45"/>
      <c r="J33" s="50">
        <v>0.2</v>
      </c>
      <c r="K33" s="47"/>
      <c r="L33" s="47"/>
      <c r="M33" s="47"/>
      <c r="N33" s="45"/>
      <c r="O33" s="45"/>
      <c r="P33" s="45"/>
      <c r="Q33" s="45"/>
      <c r="R33" s="48"/>
      <c r="S33" s="48"/>
      <c r="T33" s="48"/>
      <c r="U33" s="48"/>
    </row>
    <row r="34" spans="1:21" x14ac:dyDescent="0.2">
      <c r="A34" s="43" t="s">
        <v>192</v>
      </c>
      <c r="B34" s="43" t="s">
        <v>361</v>
      </c>
      <c r="C34" s="44" t="s">
        <v>290</v>
      </c>
      <c r="D34" s="44" t="s">
        <v>397</v>
      </c>
      <c r="E34" s="48"/>
      <c r="F34" s="45">
        <v>38.86</v>
      </c>
      <c r="G34" s="45">
        <v>5.45</v>
      </c>
      <c r="H34" s="45">
        <v>1.81</v>
      </c>
      <c r="I34" s="45"/>
      <c r="J34" s="49">
        <v>0.13</v>
      </c>
      <c r="K34" s="47"/>
      <c r="L34" s="47"/>
      <c r="M34" s="47"/>
      <c r="N34" s="45"/>
      <c r="O34" s="45"/>
      <c r="P34" s="45"/>
      <c r="Q34" s="45"/>
      <c r="R34" s="48"/>
      <c r="S34" s="48"/>
      <c r="T34" s="48"/>
      <c r="U34" s="48"/>
    </row>
    <row r="35" spans="1:21" x14ac:dyDescent="0.2">
      <c r="A35" s="43" t="s">
        <v>13</v>
      </c>
      <c r="B35" s="43" t="s">
        <v>362</v>
      </c>
      <c r="C35" s="44" t="s">
        <v>290</v>
      </c>
      <c r="D35" s="44" t="s">
        <v>397</v>
      </c>
      <c r="E35" s="48"/>
      <c r="F35" s="45">
        <v>39.5</v>
      </c>
      <c r="G35" s="45">
        <v>5.5</v>
      </c>
      <c r="H35" s="45">
        <v>1.75</v>
      </c>
      <c r="I35" s="45"/>
      <c r="J35" s="49">
        <v>0.13</v>
      </c>
      <c r="K35" s="47"/>
      <c r="L35" s="47"/>
      <c r="M35" s="47"/>
      <c r="N35" s="45"/>
      <c r="O35" s="45"/>
      <c r="P35" s="45"/>
      <c r="Q35" s="45"/>
      <c r="R35" s="48"/>
      <c r="S35" s="48"/>
      <c r="T35" s="48"/>
      <c r="U35" s="48"/>
    </row>
    <row r="36" spans="1:21" x14ac:dyDescent="0.2">
      <c r="A36" s="43" t="s">
        <v>164</v>
      </c>
      <c r="B36" s="43" t="s">
        <v>363</v>
      </c>
      <c r="C36" s="44" t="s">
        <v>290</v>
      </c>
      <c r="D36" s="44" t="s">
        <v>397</v>
      </c>
      <c r="E36" s="48"/>
      <c r="F36" s="45">
        <v>47</v>
      </c>
      <c r="G36" s="45">
        <v>6.67</v>
      </c>
      <c r="H36" s="45">
        <v>2.0299999999999998</v>
      </c>
      <c r="I36" s="45">
        <v>42.1</v>
      </c>
      <c r="J36" s="49">
        <v>0.16</v>
      </c>
      <c r="K36" s="47"/>
      <c r="L36" s="47"/>
      <c r="M36" s="47"/>
      <c r="N36" s="45"/>
      <c r="O36" s="45"/>
      <c r="P36" s="45"/>
      <c r="Q36" s="45"/>
      <c r="R36" s="48"/>
      <c r="S36" s="48"/>
      <c r="T36" s="48"/>
      <c r="U36" s="48"/>
    </row>
    <row r="37" spans="1:21" x14ac:dyDescent="0.2">
      <c r="A37" s="43" t="s">
        <v>222</v>
      </c>
      <c r="B37" s="43" t="s">
        <v>364</v>
      </c>
      <c r="C37" s="44" t="s">
        <v>290</v>
      </c>
      <c r="D37" s="44" t="s">
        <v>397</v>
      </c>
      <c r="E37" s="48"/>
      <c r="F37" s="45">
        <v>43.51</v>
      </c>
      <c r="G37" s="45">
        <v>6</v>
      </c>
      <c r="H37" s="45">
        <v>1.9</v>
      </c>
      <c r="I37" s="45"/>
      <c r="J37" s="49">
        <v>0.14000000000000001</v>
      </c>
      <c r="K37" s="47"/>
      <c r="L37" s="47"/>
      <c r="M37" s="47"/>
      <c r="N37" s="45"/>
      <c r="O37" s="45"/>
      <c r="P37" s="45"/>
      <c r="Q37" s="45"/>
      <c r="R37" s="48"/>
      <c r="S37" s="48"/>
      <c r="T37" s="48"/>
      <c r="U37" s="48"/>
    </row>
    <row r="38" spans="1:21" x14ac:dyDescent="0.2">
      <c r="A38" s="43" t="s">
        <v>12</v>
      </c>
      <c r="B38" s="43" t="s">
        <v>365</v>
      </c>
      <c r="C38" s="44" t="s">
        <v>290</v>
      </c>
      <c r="D38" s="44" t="s">
        <v>397</v>
      </c>
      <c r="E38" s="48"/>
      <c r="F38" s="45">
        <v>39.71</v>
      </c>
      <c r="G38" s="45">
        <v>6.96</v>
      </c>
      <c r="H38" s="45">
        <v>1.5</v>
      </c>
      <c r="I38" s="45"/>
      <c r="J38" s="49">
        <v>0.06</v>
      </c>
      <c r="K38" s="47"/>
      <c r="L38" s="47"/>
      <c r="M38" s="47"/>
      <c r="N38" s="45"/>
      <c r="O38" s="45"/>
      <c r="P38" s="45"/>
      <c r="Q38" s="45"/>
      <c r="R38" s="48"/>
      <c r="S38" s="48"/>
      <c r="T38" s="48"/>
      <c r="U38" s="48"/>
    </row>
    <row r="39" spans="1:21" x14ac:dyDescent="0.2">
      <c r="A39" s="43" t="s">
        <v>722</v>
      </c>
      <c r="B39" s="43" t="s">
        <v>723</v>
      </c>
      <c r="C39" s="44" t="s">
        <v>290</v>
      </c>
      <c r="D39" s="44" t="s">
        <v>397</v>
      </c>
      <c r="E39" s="48"/>
      <c r="F39" s="45"/>
      <c r="G39" s="45"/>
      <c r="H39" s="45"/>
      <c r="I39" s="45"/>
      <c r="J39" s="49"/>
      <c r="K39" s="47"/>
      <c r="L39" s="47"/>
      <c r="M39" s="47"/>
      <c r="N39" s="45">
        <v>1.5</v>
      </c>
      <c r="O39" s="45">
        <v>0.4</v>
      </c>
      <c r="P39" s="45">
        <v>0.3</v>
      </c>
      <c r="Q39" s="45">
        <v>2.2000000000000002</v>
      </c>
      <c r="R39" s="48"/>
      <c r="S39" s="48"/>
      <c r="T39" s="48"/>
      <c r="U39" s="48"/>
    </row>
    <row r="40" spans="1:21" x14ac:dyDescent="0.2">
      <c r="A40" s="43" t="s">
        <v>724</v>
      </c>
      <c r="B40" s="43" t="s">
        <v>725</v>
      </c>
      <c r="C40" s="44" t="s">
        <v>290</v>
      </c>
      <c r="D40" s="44" t="s">
        <v>397</v>
      </c>
      <c r="E40" s="48"/>
      <c r="F40" s="45"/>
      <c r="G40" s="45"/>
      <c r="H40" s="45"/>
      <c r="I40" s="45"/>
      <c r="J40" s="49"/>
      <c r="K40" s="47"/>
      <c r="L40" s="47"/>
      <c r="M40" s="47"/>
      <c r="N40" s="45">
        <v>2.7</v>
      </c>
      <c r="O40" s="45">
        <v>0.5</v>
      </c>
      <c r="P40" s="45">
        <v>1.3</v>
      </c>
      <c r="Q40" s="45">
        <v>4.5</v>
      </c>
      <c r="R40" s="48"/>
      <c r="S40" s="48"/>
      <c r="T40" s="48"/>
      <c r="U40" s="48"/>
    </row>
    <row r="41" spans="1:21" x14ac:dyDescent="0.2">
      <c r="A41" s="43" t="s">
        <v>726</v>
      </c>
      <c r="B41" s="43" t="s">
        <v>727</v>
      </c>
      <c r="C41" s="44" t="s">
        <v>290</v>
      </c>
      <c r="D41" s="44" t="s">
        <v>397</v>
      </c>
      <c r="E41" s="48"/>
      <c r="F41" s="45"/>
      <c r="G41" s="45"/>
      <c r="H41" s="45"/>
      <c r="I41" s="45"/>
      <c r="J41" s="49"/>
      <c r="K41" s="47"/>
      <c r="L41" s="47"/>
      <c r="M41" s="47"/>
      <c r="N41" s="45">
        <v>2</v>
      </c>
      <c r="O41" s="45">
        <v>1.8</v>
      </c>
      <c r="P41" s="45">
        <v>2</v>
      </c>
      <c r="Q41" s="45">
        <v>5.8</v>
      </c>
      <c r="R41" s="48"/>
      <c r="S41" s="48"/>
      <c r="T41" s="48"/>
      <c r="U41" s="48"/>
    </row>
    <row r="42" spans="1:21" x14ac:dyDescent="0.2">
      <c r="A42" s="43" t="s">
        <v>728</v>
      </c>
      <c r="B42" s="43" t="s">
        <v>729</v>
      </c>
      <c r="C42" s="44" t="s">
        <v>290</v>
      </c>
      <c r="D42" s="44" t="s">
        <v>397</v>
      </c>
      <c r="E42" s="48"/>
      <c r="F42" s="45"/>
      <c r="G42" s="45"/>
      <c r="H42" s="45"/>
      <c r="I42" s="45"/>
      <c r="J42" s="49"/>
      <c r="K42" s="47"/>
      <c r="L42" s="47"/>
      <c r="M42" s="47"/>
      <c r="N42" s="50" t="s">
        <v>730</v>
      </c>
      <c r="O42" s="45">
        <v>0.8</v>
      </c>
      <c r="P42" s="45">
        <v>0.3</v>
      </c>
      <c r="Q42" s="45">
        <v>1.1000000000000001</v>
      </c>
      <c r="R42" s="48"/>
      <c r="S42" s="48"/>
      <c r="T42" s="48"/>
      <c r="U42" s="48"/>
    </row>
    <row r="43" spans="1:21" x14ac:dyDescent="0.2">
      <c r="A43" s="43" t="s">
        <v>731</v>
      </c>
      <c r="B43" s="43" t="s">
        <v>732</v>
      </c>
      <c r="C43" s="44" t="s">
        <v>290</v>
      </c>
      <c r="D43" s="44" t="s">
        <v>397</v>
      </c>
      <c r="E43" s="48"/>
      <c r="F43" s="45"/>
      <c r="G43" s="45"/>
      <c r="H43" s="45"/>
      <c r="I43" s="45"/>
      <c r="J43" s="49"/>
      <c r="K43" s="47"/>
      <c r="L43" s="47"/>
      <c r="M43" s="47"/>
      <c r="N43" s="45">
        <v>1.1000000000000001</v>
      </c>
      <c r="O43" s="45">
        <v>1.8</v>
      </c>
      <c r="P43" s="45">
        <v>0.1</v>
      </c>
      <c r="Q43" s="45">
        <v>3</v>
      </c>
      <c r="R43" s="48"/>
      <c r="S43" s="48"/>
      <c r="T43" s="48"/>
      <c r="U43" s="48"/>
    </row>
    <row r="44" spans="1:21" ht="15" x14ac:dyDescent="0.25">
      <c r="A44" s="13"/>
      <c r="R44" s="16"/>
    </row>
    <row r="45" spans="1:21" ht="15" x14ac:dyDescent="0.25">
      <c r="A45" s="95" t="s">
        <v>386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35"/>
      <c r="R45" s="16"/>
    </row>
    <row r="46" spans="1:21" ht="15" x14ac:dyDescent="0.25">
      <c r="A46" s="97" t="s">
        <v>767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35"/>
      <c r="R46" s="16"/>
    </row>
    <row r="47" spans="1:21" x14ac:dyDescent="0.2">
      <c r="A47" s="9"/>
      <c r="B47" s="9"/>
      <c r="C47" s="9"/>
      <c r="D47" s="2"/>
      <c r="F47" s="2"/>
      <c r="G47" s="2"/>
      <c r="H47" s="2"/>
      <c r="I47" s="2"/>
      <c r="R47" s="16"/>
    </row>
    <row r="48" spans="1:21" x14ac:dyDescent="0.2">
      <c r="A48" s="9"/>
      <c r="B48" s="9"/>
      <c r="C48" s="9"/>
      <c r="D48" s="2"/>
      <c r="F48" s="2"/>
      <c r="G48" s="2"/>
      <c r="H48" s="2"/>
      <c r="I48" s="2"/>
      <c r="R48" s="16"/>
    </row>
    <row r="49" spans="18:18" x14ac:dyDescent="0.2">
      <c r="R49" s="16"/>
    </row>
    <row r="50" spans="18:18" x14ac:dyDescent="0.2">
      <c r="R50" s="16"/>
    </row>
    <row r="51" spans="18:18" x14ac:dyDescent="0.2">
      <c r="R51" s="16"/>
    </row>
    <row r="52" spans="18:18" x14ac:dyDescent="0.2">
      <c r="R52" s="16"/>
    </row>
    <row r="53" spans="18:18" x14ac:dyDescent="0.2">
      <c r="R53" s="16"/>
    </row>
    <row r="54" spans="18:18" x14ac:dyDescent="0.2">
      <c r="R54" s="16"/>
    </row>
    <row r="55" spans="18:18" x14ac:dyDescent="0.2">
      <c r="R55" s="16"/>
    </row>
    <row r="56" spans="18:18" x14ac:dyDescent="0.2">
      <c r="R56" s="16"/>
    </row>
    <row r="57" spans="18:18" x14ac:dyDescent="0.2">
      <c r="R57" s="16"/>
    </row>
    <row r="58" spans="18:18" x14ac:dyDescent="0.2">
      <c r="R58" s="16"/>
    </row>
    <row r="64" spans="18:18" ht="6" customHeight="1" x14ac:dyDescent="0.2"/>
  </sheetData>
  <mergeCells count="2">
    <mergeCell ref="A45:P45"/>
    <mergeCell ref="A46:P46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0" fitToHeight="2" orientation="portrait" r:id="rId1"/>
  <headerFooter alignWithMargins="0">
    <oddFooter>Page &amp;P&amp;R&amp;A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52"/>
  <sheetViews>
    <sheetView zoomScale="115" zoomScaleNormal="115" workbookViewId="0">
      <pane ySplit="1" topLeftCell="A110" activePane="bottomLeft" state="frozen"/>
      <selection pane="bottomLeft" activeCell="A2" sqref="A2"/>
    </sheetView>
  </sheetViews>
  <sheetFormatPr defaultColWidth="9.140625" defaultRowHeight="14.25" x14ac:dyDescent="0.2"/>
  <cols>
    <col min="1" max="1" width="14" style="2" bestFit="1" customWidth="1"/>
    <col min="2" max="2" width="24.85546875" style="2" bestFit="1" customWidth="1"/>
    <col min="3" max="3" width="10.5703125" style="7" customWidth="1"/>
    <col min="4" max="13" width="10.5703125" style="2" customWidth="1"/>
    <col min="14" max="16384" width="9.140625" style="2"/>
  </cols>
  <sheetData>
    <row r="1" spans="1:13" ht="87" customHeight="1" x14ac:dyDescent="0.2">
      <c r="A1" s="31" t="s">
        <v>6</v>
      </c>
      <c r="B1" s="31" t="s">
        <v>0</v>
      </c>
      <c r="C1" s="31" t="s">
        <v>178</v>
      </c>
      <c r="D1" s="31" t="s">
        <v>338</v>
      </c>
      <c r="E1" s="31" t="s">
        <v>339</v>
      </c>
      <c r="F1" s="31" t="s">
        <v>340</v>
      </c>
      <c r="G1" s="31" t="s">
        <v>341</v>
      </c>
      <c r="H1" s="31" t="s">
        <v>342</v>
      </c>
      <c r="I1" s="31" t="s">
        <v>1</v>
      </c>
      <c r="J1" s="31" t="s">
        <v>2</v>
      </c>
      <c r="K1" s="31" t="s">
        <v>3</v>
      </c>
      <c r="L1" s="31" t="s">
        <v>4</v>
      </c>
      <c r="M1" s="31" t="s">
        <v>5</v>
      </c>
    </row>
    <row r="2" spans="1:13" x14ac:dyDescent="0.2">
      <c r="A2" s="39" t="s">
        <v>496</v>
      </c>
      <c r="B2" s="39" t="s">
        <v>497</v>
      </c>
      <c r="C2" s="38" t="s">
        <v>328</v>
      </c>
      <c r="D2" s="59">
        <v>6</v>
      </c>
      <c r="E2" s="59"/>
      <c r="F2" s="59"/>
      <c r="G2" s="59"/>
      <c r="H2" s="59">
        <v>16</v>
      </c>
      <c r="I2" s="60">
        <v>6.9999999999999999E-4</v>
      </c>
      <c r="J2" s="60"/>
      <c r="K2" s="60"/>
      <c r="L2" s="60"/>
      <c r="M2" s="60">
        <v>1.1000000000000001E-3</v>
      </c>
    </row>
    <row r="3" spans="1:13" x14ac:dyDescent="0.2">
      <c r="A3" s="37" t="s">
        <v>194</v>
      </c>
      <c r="B3" s="37" t="s">
        <v>387</v>
      </c>
      <c r="C3" s="38" t="s">
        <v>271</v>
      </c>
      <c r="D3" s="59">
        <v>119900</v>
      </c>
      <c r="E3" s="61"/>
      <c r="F3" s="61"/>
      <c r="G3" s="61"/>
      <c r="H3" s="61"/>
      <c r="I3" s="60">
        <f>IF(D3="","",D3/10000)</f>
        <v>11.99</v>
      </c>
      <c r="J3" s="60" t="str">
        <f>IF(E3="","",E3/10000)</f>
        <v/>
      </c>
      <c r="K3" s="60" t="str">
        <f>IF(F3="","",F3/10000)</f>
        <v/>
      </c>
      <c r="L3" s="60" t="str">
        <f>IF(G3="","",G3/10000)</f>
        <v/>
      </c>
      <c r="M3" s="60" t="str">
        <f>IF(H3="","",H3/10000)</f>
        <v/>
      </c>
    </row>
    <row r="4" spans="1:13" x14ac:dyDescent="0.2">
      <c r="A4" s="39" t="s">
        <v>453</v>
      </c>
      <c r="B4" s="39" t="s">
        <v>485</v>
      </c>
      <c r="C4" s="38" t="s">
        <v>271</v>
      </c>
      <c r="D4" s="59"/>
      <c r="E4" s="59"/>
      <c r="F4" s="59"/>
      <c r="G4" s="59"/>
      <c r="H4" s="59">
        <v>329000</v>
      </c>
      <c r="I4" s="60"/>
      <c r="J4" s="60"/>
      <c r="K4" s="60"/>
      <c r="L4" s="60"/>
      <c r="M4" s="60">
        <v>32.9</v>
      </c>
    </row>
    <row r="5" spans="1:13" x14ac:dyDescent="0.2">
      <c r="A5" s="37" t="s">
        <v>431</v>
      </c>
      <c r="B5" s="37" t="s">
        <v>409</v>
      </c>
      <c r="C5" s="38" t="s">
        <v>269</v>
      </c>
      <c r="D5" s="59">
        <v>119700</v>
      </c>
      <c r="E5" s="59"/>
      <c r="F5" s="59"/>
      <c r="G5" s="59"/>
      <c r="H5" s="59">
        <v>310</v>
      </c>
      <c r="I5" s="60">
        <v>11.97</v>
      </c>
      <c r="J5" s="60"/>
      <c r="K5" s="60"/>
      <c r="L5" s="60"/>
      <c r="M5" s="60">
        <v>3.1E-2</v>
      </c>
    </row>
    <row r="6" spans="1:13" x14ac:dyDescent="0.2">
      <c r="A6" s="37" t="s">
        <v>432</v>
      </c>
      <c r="B6" s="37" t="s">
        <v>409</v>
      </c>
      <c r="C6" s="38" t="s">
        <v>269</v>
      </c>
      <c r="D6" s="59">
        <v>28100</v>
      </c>
      <c r="E6" s="59"/>
      <c r="F6" s="59"/>
      <c r="G6" s="59"/>
      <c r="H6" s="59">
        <v>270</v>
      </c>
      <c r="I6" s="60">
        <v>2.81</v>
      </c>
      <c r="J6" s="60"/>
      <c r="K6" s="60"/>
      <c r="L6" s="60"/>
      <c r="M6" s="60">
        <v>2.7E-2</v>
      </c>
    </row>
    <row r="7" spans="1:13" x14ac:dyDescent="0.2">
      <c r="A7" s="37" t="s">
        <v>433</v>
      </c>
      <c r="B7" s="37" t="s">
        <v>409</v>
      </c>
      <c r="C7" s="38" t="s">
        <v>269</v>
      </c>
      <c r="D7" s="59">
        <v>58700</v>
      </c>
      <c r="E7" s="59"/>
      <c r="F7" s="59"/>
      <c r="G7" s="59"/>
      <c r="H7" s="59">
        <v>290</v>
      </c>
      <c r="I7" s="60">
        <v>5.87</v>
      </c>
      <c r="J7" s="60"/>
      <c r="K7" s="60"/>
      <c r="L7" s="60"/>
      <c r="M7" s="60">
        <v>2.9000000000000001E-2</v>
      </c>
    </row>
    <row r="8" spans="1:13" x14ac:dyDescent="0.2">
      <c r="A8" s="37" t="s">
        <v>434</v>
      </c>
      <c r="B8" s="37" t="s">
        <v>409</v>
      </c>
      <c r="C8" s="38" t="s">
        <v>269</v>
      </c>
      <c r="D8" s="59">
        <v>71500</v>
      </c>
      <c r="E8" s="59"/>
      <c r="F8" s="59"/>
      <c r="G8" s="59"/>
      <c r="H8" s="59">
        <v>520</v>
      </c>
      <c r="I8" s="60">
        <v>7.15</v>
      </c>
      <c r="J8" s="60"/>
      <c r="K8" s="60"/>
      <c r="L8" s="60"/>
      <c r="M8" s="60">
        <v>5.1999999999999998E-2</v>
      </c>
    </row>
    <row r="9" spans="1:13" x14ac:dyDescent="0.2">
      <c r="A9" s="37" t="s">
        <v>435</v>
      </c>
      <c r="B9" s="37" t="s">
        <v>409</v>
      </c>
      <c r="C9" s="38" t="s">
        <v>269</v>
      </c>
      <c r="D9" s="59">
        <v>117000</v>
      </c>
      <c r="E9" s="59"/>
      <c r="F9" s="59"/>
      <c r="G9" s="59"/>
      <c r="H9" s="59">
        <v>2200</v>
      </c>
      <c r="I9" s="60">
        <v>11.7</v>
      </c>
      <c r="J9" s="60"/>
      <c r="K9" s="60"/>
      <c r="L9" s="60"/>
      <c r="M9" s="60">
        <v>0.22</v>
      </c>
    </row>
    <row r="10" spans="1:13" x14ac:dyDescent="0.2">
      <c r="A10" s="37" t="s">
        <v>436</v>
      </c>
      <c r="B10" s="37" t="s">
        <v>409</v>
      </c>
      <c r="C10" s="38" t="s">
        <v>269</v>
      </c>
      <c r="D10" s="59">
        <v>115900</v>
      </c>
      <c r="E10" s="59"/>
      <c r="F10" s="59"/>
      <c r="G10" s="59"/>
      <c r="H10" s="59">
        <v>4000</v>
      </c>
      <c r="I10" s="60">
        <v>11.59</v>
      </c>
      <c r="J10" s="60"/>
      <c r="K10" s="60"/>
      <c r="L10" s="60"/>
      <c r="M10" s="60">
        <v>0.4</v>
      </c>
    </row>
    <row r="11" spans="1:13" x14ac:dyDescent="0.2">
      <c r="A11" s="37" t="s">
        <v>130</v>
      </c>
      <c r="B11" s="37" t="s">
        <v>388</v>
      </c>
      <c r="C11" s="38" t="s">
        <v>271</v>
      </c>
      <c r="D11" s="59"/>
      <c r="E11" s="59"/>
      <c r="F11" s="59">
        <v>55</v>
      </c>
      <c r="G11" s="59">
        <v>99</v>
      </c>
      <c r="H11" s="59"/>
      <c r="I11" s="60" t="str">
        <f>IF(D11="","",D11/10000)</f>
        <v/>
      </c>
      <c r="J11" s="60" t="str">
        <f>IF(E11="","",E11/10000)</f>
        <v/>
      </c>
      <c r="K11" s="60">
        <f>IF(F11="","",F11/10000)</f>
        <v>5.4999999999999997E-3</v>
      </c>
      <c r="L11" s="60">
        <f>IF(G11="","",G11/10000)</f>
        <v>9.9000000000000008E-3</v>
      </c>
      <c r="M11" s="60" t="str">
        <f>IF(H11="","",H11/10000)</f>
        <v/>
      </c>
    </row>
    <row r="12" spans="1:13" x14ac:dyDescent="0.2">
      <c r="A12" s="37" t="s">
        <v>158</v>
      </c>
      <c r="B12" s="37" t="s">
        <v>388</v>
      </c>
      <c r="C12" s="38" t="s">
        <v>271</v>
      </c>
      <c r="D12" s="59"/>
      <c r="E12" s="59"/>
      <c r="F12" s="59">
        <v>91</v>
      </c>
      <c r="G12" s="59">
        <v>8</v>
      </c>
      <c r="H12" s="59"/>
      <c r="I12" s="60" t="str">
        <f t="shared" ref="I12:K14" si="0">IF(D12="","",D12/10000)</f>
        <v/>
      </c>
      <c r="J12" s="60" t="str">
        <f t="shared" si="0"/>
        <v/>
      </c>
      <c r="K12" s="60">
        <f>IF(F12="","",F12/10000)</f>
        <v>9.1000000000000004E-3</v>
      </c>
      <c r="L12" s="60">
        <v>8.0000000000000004E-4</v>
      </c>
      <c r="M12" s="60" t="str">
        <f>IF(H12="","",H12/10000)</f>
        <v/>
      </c>
    </row>
    <row r="13" spans="1:13" x14ac:dyDescent="0.2">
      <c r="A13" s="37" t="s">
        <v>216</v>
      </c>
      <c r="B13" s="37" t="s">
        <v>388</v>
      </c>
      <c r="C13" s="38" t="s">
        <v>271</v>
      </c>
      <c r="D13" s="59"/>
      <c r="E13" s="59"/>
      <c r="F13" s="59">
        <v>74</v>
      </c>
      <c r="G13" s="59">
        <v>40</v>
      </c>
      <c r="H13" s="59"/>
      <c r="I13" s="60" t="str">
        <f t="shared" si="0"/>
        <v/>
      </c>
      <c r="J13" s="60" t="str">
        <f t="shared" si="0"/>
        <v/>
      </c>
      <c r="K13" s="60">
        <f>IF(F13="","",F13/10000)</f>
        <v>7.4000000000000003E-3</v>
      </c>
      <c r="L13" s="60">
        <f t="shared" ref="L13:L33" si="1">IF(G13="","",G13/10000)</f>
        <v>4.0000000000000001E-3</v>
      </c>
      <c r="M13" s="60" t="str">
        <f>IF(H13="","",H13/10000)</f>
        <v/>
      </c>
    </row>
    <row r="14" spans="1:13" x14ac:dyDescent="0.2">
      <c r="A14" s="37" t="s">
        <v>129</v>
      </c>
      <c r="B14" s="37" t="s">
        <v>388</v>
      </c>
      <c r="C14" s="38" t="s">
        <v>271</v>
      </c>
      <c r="D14" s="59"/>
      <c r="E14" s="59"/>
      <c r="F14" s="59">
        <v>730</v>
      </c>
      <c r="G14" s="59">
        <v>26</v>
      </c>
      <c r="H14" s="59"/>
      <c r="I14" s="60" t="str">
        <f t="shared" si="0"/>
        <v/>
      </c>
      <c r="J14" s="60" t="str">
        <f t="shared" si="0"/>
        <v/>
      </c>
      <c r="K14" s="60">
        <f t="shared" si="0"/>
        <v>7.2999999999999995E-2</v>
      </c>
      <c r="L14" s="60">
        <f t="shared" si="1"/>
        <v>2.5999999999999999E-3</v>
      </c>
      <c r="M14" s="60" t="str">
        <f>IF(H14="","",H14/10000)</f>
        <v/>
      </c>
    </row>
    <row r="15" spans="1:13" x14ac:dyDescent="0.2">
      <c r="A15" s="37" t="s">
        <v>82</v>
      </c>
      <c r="B15" s="37" t="s">
        <v>448</v>
      </c>
      <c r="C15" s="38" t="s">
        <v>271</v>
      </c>
      <c r="D15" s="59"/>
      <c r="E15" s="59"/>
      <c r="F15" s="59">
        <v>1440</v>
      </c>
      <c r="G15" s="59">
        <v>31</v>
      </c>
      <c r="H15" s="59"/>
      <c r="I15" s="60"/>
      <c r="J15" s="60"/>
      <c r="K15" s="60">
        <f t="shared" ref="K15:K33" si="2">IF(F15="","",F15/10000)</f>
        <v>0.14399999999999999</v>
      </c>
      <c r="L15" s="60">
        <f t="shared" si="1"/>
        <v>3.0999999999999999E-3</v>
      </c>
      <c r="M15" s="60"/>
    </row>
    <row r="16" spans="1:13" x14ac:dyDescent="0.2">
      <c r="A16" s="37" t="s">
        <v>102</v>
      </c>
      <c r="B16" s="37" t="s">
        <v>388</v>
      </c>
      <c r="C16" s="38" t="s">
        <v>271</v>
      </c>
      <c r="D16" s="59"/>
      <c r="E16" s="59"/>
      <c r="F16" s="59">
        <v>101</v>
      </c>
      <c r="G16" s="59">
        <v>96</v>
      </c>
      <c r="H16" s="59"/>
      <c r="I16" s="60" t="str">
        <f t="shared" ref="I16:J22" si="3">IF(D16="","",D16/10000)</f>
        <v/>
      </c>
      <c r="J16" s="60" t="str">
        <f t="shared" si="3"/>
        <v/>
      </c>
      <c r="K16" s="60">
        <f>IF(F16="","",F16/10000)</f>
        <v>1.01E-2</v>
      </c>
      <c r="L16" s="60">
        <f>IF(G16="","",G16/10000)</f>
        <v>9.5999999999999992E-3</v>
      </c>
      <c r="M16" s="60" t="str">
        <f t="shared" ref="M16:M22" si="4">IF(H16="","",H16/10000)</f>
        <v/>
      </c>
    </row>
    <row r="17" spans="1:13" x14ac:dyDescent="0.2">
      <c r="A17" s="37" t="s">
        <v>128</v>
      </c>
      <c r="B17" s="37" t="s">
        <v>388</v>
      </c>
      <c r="C17" s="38" t="s">
        <v>271</v>
      </c>
      <c r="D17" s="59"/>
      <c r="E17" s="59"/>
      <c r="F17" s="59">
        <v>192</v>
      </c>
      <c r="G17" s="59">
        <v>36</v>
      </c>
      <c r="H17" s="59"/>
      <c r="I17" s="60" t="str">
        <f t="shared" si="3"/>
        <v/>
      </c>
      <c r="J17" s="60" t="str">
        <f t="shared" si="3"/>
        <v/>
      </c>
      <c r="K17" s="60">
        <f t="shared" si="2"/>
        <v>1.9199999999999998E-2</v>
      </c>
      <c r="L17" s="60">
        <f t="shared" si="1"/>
        <v>3.5999999999999999E-3</v>
      </c>
      <c r="M17" s="60" t="str">
        <f t="shared" si="4"/>
        <v/>
      </c>
    </row>
    <row r="18" spans="1:13" x14ac:dyDescent="0.2">
      <c r="A18" s="37" t="s">
        <v>81</v>
      </c>
      <c r="B18" s="37" t="s">
        <v>388</v>
      </c>
      <c r="C18" s="38" t="s">
        <v>271</v>
      </c>
      <c r="D18" s="59"/>
      <c r="E18" s="59"/>
      <c r="F18" s="59">
        <v>532</v>
      </c>
      <c r="G18" s="59">
        <v>45</v>
      </c>
      <c r="H18" s="59"/>
      <c r="I18" s="60" t="str">
        <f t="shared" si="3"/>
        <v/>
      </c>
      <c r="J18" s="60" t="str">
        <f t="shared" si="3"/>
        <v/>
      </c>
      <c r="K18" s="60">
        <f t="shared" si="2"/>
        <v>5.3199999999999997E-2</v>
      </c>
      <c r="L18" s="60">
        <f t="shared" si="1"/>
        <v>4.4999999999999997E-3</v>
      </c>
      <c r="M18" s="60" t="str">
        <f t="shared" si="4"/>
        <v/>
      </c>
    </row>
    <row r="19" spans="1:13" x14ac:dyDescent="0.2">
      <c r="A19" s="37" t="s">
        <v>101</v>
      </c>
      <c r="B19" s="37" t="s">
        <v>388</v>
      </c>
      <c r="C19" s="38" t="s">
        <v>271</v>
      </c>
      <c r="D19" s="59"/>
      <c r="E19" s="59"/>
      <c r="F19" s="59">
        <v>24</v>
      </c>
      <c r="G19" s="59">
        <v>10</v>
      </c>
      <c r="H19" s="59"/>
      <c r="I19" s="60" t="str">
        <f t="shared" si="3"/>
        <v/>
      </c>
      <c r="J19" s="60" t="str">
        <f t="shared" si="3"/>
        <v/>
      </c>
      <c r="K19" s="60">
        <f t="shared" si="2"/>
        <v>2.3999999999999998E-3</v>
      </c>
      <c r="L19" s="60">
        <f t="shared" si="1"/>
        <v>1E-3</v>
      </c>
      <c r="M19" s="60" t="str">
        <f t="shared" si="4"/>
        <v/>
      </c>
    </row>
    <row r="20" spans="1:13" x14ac:dyDescent="0.2">
      <c r="A20" s="37" t="s">
        <v>80</v>
      </c>
      <c r="B20" s="37" t="s">
        <v>388</v>
      </c>
      <c r="C20" s="38" t="s">
        <v>271</v>
      </c>
      <c r="D20" s="59"/>
      <c r="E20" s="59"/>
      <c r="F20" s="59">
        <v>3920</v>
      </c>
      <c r="G20" s="59">
        <v>37</v>
      </c>
      <c r="H20" s="59"/>
      <c r="I20" s="60" t="str">
        <f t="shared" si="3"/>
        <v/>
      </c>
      <c r="J20" s="60" t="str">
        <f t="shared" si="3"/>
        <v/>
      </c>
      <c r="K20" s="60">
        <f t="shared" si="2"/>
        <v>0.39200000000000002</v>
      </c>
      <c r="L20" s="60">
        <f t="shared" si="1"/>
        <v>3.7000000000000002E-3</v>
      </c>
      <c r="M20" s="60" t="str">
        <f t="shared" si="4"/>
        <v/>
      </c>
    </row>
    <row r="21" spans="1:13" x14ac:dyDescent="0.2">
      <c r="A21" s="37" t="s">
        <v>553</v>
      </c>
      <c r="B21" s="37" t="s">
        <v>388</v>
      </c>
      <c r="C21" s="38" t="s">
        <v>271</v>
      </c>
      <c r="D21" s="59"/>
      <c r="E21" s="59"/>
      <c r="F21" s="59">
        <v>771</v>
      </c>
      <c r="G21" s="59">
        <v>13</v>
      </c>
      <c r="H21" s="59"/>
      <c r="I21" s="60"/>
      <c r="J21" s="60"/>
      <c r="K21" s="60">
        <f t="shared" si="2"/>
        <v>7.7100000000000002E-2</v>
      </c>
      <c r="L21" s="60">
        <f t="shared" si="1"/>
        <v>1.2999999999999999E-3</v>
      </c>
      <c r="M21" s="60"/>
    </row>
    <row r="22" spans="1:13" x14ac:dyDescent="0.2">
      <c r="A22" s="37" t="s">
        <v>186</v>
      </c>
      <c r="B22" s="37" t="s">
        <v>389</v>
      </c>
      <c r="C22" s="38" t="s">
        <v>279</v>
      </c>
      <c r="D22" s="59"/>
      <c r="E22" s="59"/>
      <c r="F22" s="59">
        <v>77</v>
      </c>
      <c r="G22" s="59">
        <v>8</v>
      </c>
      <c r="H22" s="59"/>
      <c r="I22" s="60" t="str">
        <f t="shared" si="3"/>
        <v/>
      </c>
      <c r="J22" s="60" t="str">
        <f t="shared" si="3"/>
        <v/>
      </c>
      <c r="K22" s="60">
        <f t="shared" si="2"/>
        <v>7.7000000000000002E-3</v>
      </c>
      <c r="L22" s="60">
        <f t="shared" si="1"/>
        <v>8.0000000000000004E-4</v>
      </c>
      <c r="M22" s="60" t="str">
        <f t="shared" si="4"/>
        <v/>
      </c>
    </row>
    <row r="23" spans="1:13" x14ac:dyDescent="0.2">
      <c r="A23" s="37" t="s">
        <v>100</v>
      </c>
      <c r="B23" s="37" t="s">
        <v>449</v>
      </c>
      <c r="C23" s="38" t="s">
        <v>279</v>
      </c>
      <c r="D23" s="59"/>
      <c r="E23" s="59"/>
      <c r="F23" s="59">
        <v>89</v>
      </c>
      <c r="G23" s="59">
        <v>35</v>
      </c>
      <c r="H23" s="59"/>
      <c r="I23" s="60"/>
      <c r="J23" s="60"/>
      <c r="K23" s="60">
        <f t="shared" si="2"/>
        <v>8.8999999999999999E-3</v>
      </c>
      <c r="L23" s="60">
        <f t="shared" si="1"/>
        <v>3.5000000000000001E-3</v>
      </c>
      <c r="M23" s="60"/>
    </row>
    <row r="24" spans="1:13" x14ac:dyDescent="0.2">
      <c r="A24" s="37" t="s">
        <v>79</v>
      </c>
      <c r="B24" s="37" t="s">
        <v>389</v>
      </c>
      <c r="C24" s="38" t="s">
        <v>279</v>
      </c>
      <c r="D24" s="59"/>
      <c r="E24" s="59"/>
      <c r="F24" s="59">
        <v>738</v>
      </c>
      <c r="G24" s="59">
        <v>35</v>
      </c>
      <c r="H24" s="59"/>
      <c r="I24" s="60" t="str">
        <f t="shared" ref="I24:J31" si="5">IF(D24="","",D24/10000)</f>
        <v/>
      </c>
      <c r="J24" s="60" t="str">
        <f t="shared" si="5"/>
        <v/>
      </c>
      <c r="K24" s="60">
        <f t="shared" si="2"/>
        <v>7.3800000000000004E-2</v>
      </c>
      <c r="L24" s="60">
        <f t="shared" si="1"/>
        <v>3.5000000000000001E-3</v>
      </c>
      <c r="M24" s="60" t="str">
        <f t="shared" ref="M24:M31" si="6">IF(H24="","",H24/10000)</f>
        <v/>
      </c>
    </row>
    <row r="25" spans="1:13" x14ac:dyDescent="0.2">
      <c r="A25" s="37" t="s">
        <v>185</v>
      </c>
      <c r="B25" s="37" t="s">
        <v>389</v>
      </c>
      <c r="C25" s="38" t="s">
        <v>279</v>
      </c>
      <c r="D25" s="59"/>
      <c r="E25" s="59"/>
      <c r="F25" s="59">
        <v>1440</v>
      </c>
      <c r="G25" s="59">
        <v>28</v>
      </c>
      <c r="H25" s="59"/>
      <c r="I25" s="60" t="str">
        <f t="shared" si="5"/>
        <v/>
      </c>
      <c r="J25" s="60" t="str">
        <f t="shared" si="5"/>
        <v/>
      </c>
      <c r="K25" s="60">
        <f t="shared" si="2"/>
        <v>0.14399999999999999</v>
      </c>
      <c r="L25" s="60">
        <f t="shared" si="1"/>
        <v>2.8E-3</v>
      </c>
      <c r="M25" s="60" t="str">
        <f t="shared" si="6"/>
        <v/>
      </c>
    </row>
    <row r="26" spans="1:13" x14ac:dyDescent="0.2">
      <c r="A26" s="37" t="s">
        <v>78</v>
      </c>
      <c r="B26" s="37" t="s">
        <v>389</v>
      </c>
      <c r="C26" s="38" t="s">
        <v>279</v>
      </c>
      <c r="D26" s="59"/>
      <c r="E26" s="59"/>
      <c r="F26" s="59">
        <v>60</v>
      </c>
      <c r="G26" s="59">
        <v>99</v>
      </c>
      <c r="H26" s="59"/>
      <c r="I26" s="60" t="str">
        <f t="shared" si="5"/>
        <v/>
      </c>
      <c r="J26" s="60" t="str">
        <f t="shared" si="5"/>
        <v/>
      </c>
      <c r="K26" s="60">
        <f t="shared" si="2"/>
        <v>6.0000000000000001E-3</v>
      </c>
      <c r="L26" s="60">
        <f t="shared" si="1"/>
        <v>9.9000000000000008E-3</v>
      </c>
      <c r="M26" s="60" t="str">
        <f t="shared" si="6"/>
        <v/>
      </c>
    </row>
    <row r="27" spans="1:13" x14ac:dyDescent="0.2">
      <c r="A27" s="37" t="s">
        <v>157</v>
      </c>
      <c r="B27" s="37" t="s">
        <v>389</v>
      </c>
      <c r="C27" s="38" t="s">
        <v>279</v>
      </c>
      <c r="D27" s="59"/>
      <c r="E27" s="59"/>
      <c r="F27" s="59">
        <v>104</v>
      </c>
      <c r="G27" s="59">
        <v>92</v>
      </c>
      <c r="H27" s="59"/>
      <c r="I27" s="60" t="str">
        <f t="shared" si="5"/>
        <v/>
      </c>
      <c r="J27" s="60" t="str">
        <f t="shared" si="5"/>
        <v/>
      </c>
      <c r="K27" s="60">
        <f>IF(F27="","",F27/10000)</f>
        <v>1.04E-2</v>
      </c>
      <c r="L27" s="60">
        <f>IF(G27="","",G27/10000)</f>
        <v>9.1999999999999998E-3</v>
      </c>
      <c r="M27" s="60" t="str">
        <f t="shared" si="6"/>
        <v/>
      </c>
    </row>
    <row r="28" spans="1:13" x14ac:dyDescent="0.2">
      <c r="A28" s="37" t="s">
        <v>184</v>
      </c>
      <c r="B28" s="37" t="s">
        <v>389</v>
      </c>
      <c r="C28" s="38" t="s">
        <v>279</v>
      </c>
      <c r="D28" s="59"/>
      <c r="E28" s="59"/>
      <c r="F28" s="59">
        <v>202</v>
      </c>
      <c r="G28" s="59">
        <v>31</v>
      </c>
      <c r="H28" s="59"/>
      <c r="I28" s="60" t="str">
        <f t="shared" si="5"/>
        <v/>
      </c>
      <c r="J28" s="60" t="str">
        <f t="shared" si="5"/>
        <v/>
      </c>
      <c r="K28" s="60">
        <f t="shared" si="2"/>
        <v>2.0199999999999999E-2</v>
      </c>
      <c r="L28" s="60">
        <f t="shared" si="1"/>
        <v>3.0999999999999999E-3</v>
      </c>
      <c r="M28" s="60" t="str">
        <f t="shared" si="6"/>
        <v/>
      </c>
    </row>
    <row r="29" spans="1:13" x14ac:dyDescent="0.2">
      <c r="A29" s="37" t="s">
        <v>77</v>
      </c>
      <c r="B29" s="37" t="s">
        <v>389</v>
      </c>
      <c r="C29" s="38" t="s">
        <v>279</v>
      </c>
      <c r="D29" s="59"/>
      <c r="E29" s="59"/>
      <c r="F29" s="59">
        <v>530</v>
      </c>
      <c r="G29" s="59">
        <v>34</v>
      </c>
      <c r="H29" s="59"/>
      <c r="I29" s="60" t="str">
        <f t="shared" si="5"/>
        <v/>
      </c>
      <c r="J29" s="60" t="str">
        <f t="shared" si="5"/>
        <v/>
      </c>
      <c r="K29" s="60">
        <f t="shared" si="2"/>
        <v>5.2999999999999999E-2</v>
      </c>
      <c r="L29" s="60">
        <f t="shared" si="1"/>
        <v>3.3999999999999998E-3</v>
      </c>
      <c r="M29" s="60" t="str">
        <f t="shared" si="6"/>
        <v/>
      </c>
    </row>
    <row r="30" spans="1:13" x14ac:dyDescent="0.2">
      <c r="A30" s="37" t="s">
        <v>156</v>
      </c>
      <c r="B30" s="37" t="s">
        <v>389</v>
      </c>
      <c r="C30" s="38" t="s">
        <v>279</v>
      </c>
      <c r="D30" s="59"/>
      <c r="E30" s="59"/>
      <c r="F30" s="59">
        <v>30</v>
      </c>
      <c r="G30" s="59">
        <v>7</v>
      </c>
      <c r="H30" s="59"/>
      <c r="I30" s="60" t="str">
        <f t="shared" si="5"/>
        <v/>
      </c>
      <c r="J30" s="60" t="str">
        <f t="shared" si="5"/>
        <v/>
      </c>
      <c r="K30" s="60">
        <f t="shared" si="2"/>
        <v>3.0000000000000001E-3</v>
      </c>
      <c r="L30" s="60">
        <f t="shared" si="1"/>
        <v>6.9999999999999999E-4</v>
      </c>
      <c r="M30" s="60" t="str">
        <f t="shared" si="6"/>
        <v/>
      </c>
    </row>
    <row r="31" spans="1:13" x14ac:dyDescent="0.2">
      <c r="A31" s="37" t="s">
        <v>51</v>
      </c>
      <c r="B31" s="37" t="s">
        <v>388</v>
      </c>
      <c r="C31" s="38" t="s">
        <v>271</v>
      </c>
      <c r="D31" s="59"/>
      <c r="E31" s="59"/>
      <c r="F31" s="59">
        <v>2250</v>
      </c>
      <c r="G31" s="59">
        <v>1580</v>
      </c>
      <c r="H31" s="59"/>
      <c r="I31" s="60" t="str">
        <f t="shared" si="5"/>
        <v/>
      </c>
      <c r="J31" s="60" t="str">
        <f t="shared" si="5"/>
        <v/>
      </c>
      <c r="K31" s="60">
        <f t="shared" si="2"/>
        <v>0.22500000000000001</v>
      </c>
      <c r="L31" s="60">
        <f t="shared" si="1"/>
        <v>0.158</v>
      </c>
      <c r="M31" s="60" t="str">
        <f t="shared" si="6"/>
        <v/>
      </c>
    </row>
    <row r="32" spans="1:13" x14ac:dyDescent="0.2">
      <c r="A32" s="37" t="s">
        <v>443</v>
      </c>
      <c r="B32" s="37" t="s">
        <v>448</v>
      </c>
      <c r="C32" s="38" t="s">
        <v>271</v>
      </c>
      <c r="D32" s="59"/>
      <c r="E32" s="59"/>
      <c r="F32" s="59">
        <v>1099</v>
      </c>
      <c r="G32" s="59">
        <v>460</v>
      </c>
      <c r="H32" s="59"/>
      <c r="I32" s="60"/>
      <c r="J32" s="60"/>
      <c r="K32" s="60">
        <f t="shared" si="2"/>
        <v>0.1099</v>
      </c>
      <c r="L32" s="60">
        <f t="shared" si="1"/>
        <v>4.5999999999999999E-2</v>
      </c>
      <c r="M32" s="60"/>
    </row>
    <row r="33" spans="1:13" x14ac:dyDescent="0.2">
      <c r="A33" s="37" t="s">
        <v>523</v>
      </c>
      <c r="B33" s="37" t="s">
        <v>449</v>
      </c>
      <c r="C33" s="38">
        <v>100</v>
      </c>
      <c r="D33" s="59"/>
      <c r="E33" s="59"/>
      <c r="F33" s="59">
        <v>319</v>
      </c>
      <c r="G33" s="59">
        <v>34</v>
      </c>
      <c r="H33" s="59"/>
      <c r="I33" s="60"/>
      <c r="J33" s="60"/>
      <c r="K33" s="60">
        <f t="shared" si="2"/>
        <v>3.1899999999999998E-2</v>
      </c>
      <c r="L33" s="60">
        <f t="shared" si="1"/>
        <v>3.3999999999999998E-3</v>
      </c>
      <c r="M33" s="60"/>
    </row>
    <row r="34" spans="1:13" x14ac:dyDescent="0.2">
      <c r="A34" s="37" t="s">
        <v>555</v>
      </c>
      <c r="B34" s="37" t="s">
        <v>483</v>
      </c>
      <c r="C34" s="38" t="s">
        <v>236</v>
      </c>
      <c r="D34" s="59"/>
      <c r="E34" s="59">
        <v>10</v>
      </c>
      <c r="F34" s="59">
        <v>20</v>
      </c>
      <c r="G34" s="59">
        <v>1490</v>
      </c>
      <c r="H34" s="59"/>
      <c r="I34" s="60"/>
      <c r="J34" s="60">
        <v>1E-3</v>
      </c>
      <c r="K34" s="60">
        <v>2E-3</v>
      </c>
      <c r="L34" s="60">
        <v>0.14899999999999999</v>
      </c>
      <c r="M34" s="60"/>
    </row>
    <row r="35" spans="1:13" x14ac:dyDescent="0.2">
      <c r="A35" s="37" t="s">
        <v>739</v>
      </c>
      <c r="B35" s="37" t="s">
        <v>390</v>
      </c>
      <c r="C35" s="38" t="s">
        <v>328</v>
      </c>
      <c r="D35" s="59">
        <v>280</v>
      </c>
      <c r="E35" s="59"/>
      <c r="F35" s="59"/>
      <c r="G35" s="59"/>
      <c r="H35" s="59">
        <v>250</v>
      </c>
      <c r="I35" s="87">
        <f>IF(D35="","",D35/10000)</f>
        <v>2.8000000000000001E-2</v>
      </c>
      <c r="J35" s="60" t="str">
        <f t="shared" ref="J35" si="7">IF(E35="","",E35/10000)</f>
        <v/>
      </c>
      <c r="K35" s="60" t="str">
        <f t="shared" ref="K35" si="8">IF(F35="","",F35/10000)</f>
        <v/>
      </c>
      <c r="L35" s="60" t="str">
        <f t="shared" ref="L35" si="9">IF(G35="","",G35/10000)</f>
        <v/>
      </c>
      <c r="M35" s="60">
        <f t="shared" ref="M35" si="10">IF(H35="","",H35/10000)</f>
        <v>2.5000000000000001E-2</v>
      </c>
    </row>
    <row r="36" spans="1:13" x14ac:dyDescent="0.2">
      <c r="A36" s="37" t="s">
        <v>155</v>
      </c>
      <c r="B36" s="37" t="s">
        <v>390</v>
      </c>
      <c r="C36" s="38" t="s">
        <v>328</v>
      </c>
      <c r="D36" s="59">
        <v>360</v>
      </c>
      <c r="E36" s="59"/>
      <c r="F36" s="59"/>
      <c r="G36" s="59"/>
      <c r="H36" s="59">
        <v>150</v>
      </c>
      <c r="I36" s="87">
        <f>IF(D36="","",D36/10000)</f>
        <v>3.5999999999999997E-2</v>
      </c>
      <c r="J36" s="60" t="str">
        <f t="shared" ref="I36:M38" si="11">IF(E36="","",E36/10000)</f>
        <v/>
      </c>
      <c r="K36" s="60" t="str">
        <f t="shared" si="11"/>
        <v/>
      </c>
      <c r="L36" s="60" t="str">
        <f t="shared" si="11"/>
        <v/>
      </c>
      <c r="M36" s="60">
        <f t="shared" si="11"/>
        <v>1.4999999999999999E-2</v>
      </c>
    </row>
    <row r="37" spans="1:13" x14ac:dyDescent="0.2">
      <c r="A37" s="37" t="s">
        <v>215</v>
      </c>
      <c r="B37" s="37" t="s">
        <v>390</v>
      </c>
      <c r="C37" s="38" t="s">
        <v>328</v>
      </c>
      <c r="D37" s="59">
        <v>1700</v>
      </c>
      <c r="E37" s="59"/>
      <c r="F37" s="59"/>
      <c r="G37" s="59"/>
      <c r="H37" s="59">
        <v>69</v>
      </c>
      <c r="I37" s="87">
        <f t="shared" si="11"/>
        <v>0.17</v>
      </c>
      <c r="J37" s="60" t="str">
        <f t="shared" si="11"/>
        <v/>
      </c>
      <c r="K37" s="60" t="str">
        <f t="shared" si="11"/>
        <v/>
      </c>
      <c r="L37" s="60" t="str">
        <f t="shared" si="11"/>
        <v/>
      </c>
      <c r="M37" s="60">
        <f>IF(H37="","",H37/10000)</f>
        <v>6.8999999999999999E-3</v>
      </c>
    </row>
    <row r="38" spans="1:13" x14ac:dyDescent="0.2">
      <c r="A38" s="37" t="s">
        <v>127</v>
      </c>
      <c r="B38" s="37" t="s">
        <v>390</v>
      </c>
      <c r="C38" s="38" t="s">
        <v>328</v>
      </c>
      <c r="D38" s="59">
        <v>4290</v>
      </c>
      <c r="E38" s="59"/>
      <c r="F38" s="59"/>
      <c r="G38" s="59"/>
      <c r="H38" s="59">
        <v>97</v>
      </c>
      <c r="I38" s="87">
        <f t="shared" si="11"/>
        <v>0.42899999999999999</v>
      </c>
      <c r="J38" s="60" t="str">
        <f>IF(E38="","",E38/10000)</f>
        <v/>
      </c>
      <c r="K38" s="60" t="str">
        <f>IF(F38="","",F38/10000)</f>
        <v/>
      </c>
      <c r="L38" s="60" t="str">
        <f>IF(G38="","",G38/10000)</f>
        <v/>
      </c>
      <c r="M38" s="60">
        <f>IF(H38="","",H38/10000)</f>
        <v>9.7000000000000003E-3</v>
      </c>
    </row>
    <row r="39" spans="1:13" x14ac:dyDescent="0.2">
      <c r="A39" s="37" t="s">
        <v>76</v>
      </c>
      <c r="B39" s="37" t="s">
        <v>390</v>
      </c>
      <c r="C39" s="38" t="s">
        <v>328</v>
      </c>
      <c r="D39" s="59">
        <v>6580</v>
      </c>
      <c r="E39" s="59"/>
      <c r="F39" s="59"/>
      <c r="G39" s="59"/>
      <c r="H39" s="59">
        <v>108</v>
      </c>
      <c r="I39" s="87">
        <v>0.65800000000000003</v>
      </c>
      <c r="J39" s="60" t="str">
        <f t="shared" ref="J39:L40" si="12">IF(E39="","",E39/10000)</f>
        <v/>
      </c>
      <c r="K39" s="60" t="str">
        <f t="shared" si="12"/>
        <v/>
      </c>
      <c r="L39" s="60" t="str">
        <f t="shared" si="12"/>
        <v/>
      </c>
      <c r="M39" s="60">
        <v>1.09E-2</v>
      </c>
    </row>
    <row r="40" spans="1:13" x14ac:dyDescent="0.2">
      <c r="A40" s="37" t="s">
        <v>99</v>
      </c>
      <c r="B40" s="37" t="s">
        <v>390</v>
      </c>
      <c r="C40" s="38" t="s">
        <v>328</v>
      </c>
      <c r="D40" s="59">
        <v>7860</v>
      </c>
      <c r="E40" s="59"/>
      <c r="F40" s="59"/>
      <c r="G40" s="59"/>
      <c r="H40" s="59">
        <v>150</v>
      </c>
      <c r="I40" s="87">
        <f>IF(D40="","",D40/10000)</f>
        <v>0.78600000000000003</v>
      </c>
      <c r="J40" s="60" t="str">
        <f t="shared" si="12"/>
        <v/>
      </c>
      <c r="K40" s="60" t="str">
        <f t="shared" si="12"/>
        <v/>
      </c>
      <c r="L40" s="60" t="str">
        <f t="shared" si="12"/>
        <v/>
      </c>
      <c r="M40" s="60">
        <f>IF(H40="","",H40/10000)</f>
        <v>1.4999999999999999E-2</v>
      </c>
    </row>
    <row r="41" spans="1:13" x14ac:dyDescent="0.2">
      <c r="A41" s="37" t="s">
        <v>437</v>
      </c>
      <c r="B41" s="37" t="s">
        <v>486</v>
      </c>
      <c r="C41" s="38" t="s">
        <v>328</v>
      </c>
      <c r="D41" s="59">
        <v>170</v>
      </c>
      <c r="E41" s="59"/>
      <c r="F41" s="59"/>
      <c r="G41" s="59"/>
      <c r="H41" s="59">
        <v>26</v>
      </c>
      <c r="I41" s="87">
        <f>IF(D41="","",D41/10000)</f>
        <v>1.7000000000000001E-2</v>
      </c>
      <c r="J41" s="60"/>
      <c r="K41" s="60"/>
      <c r="L41" s="60"/>
      <c r="M41" s="60">
        <f>IF(H41="","",H41/10000)</f>
        <v>2.5999999999999999E-3</v>
      </c>
    </row>
    <row r="42" spans="1:13" x14ac:dyDescent="0.2">
      <c r="A42" s="37" t="s">
        <v>438</v>
      </c>
      <c r="B42" s="37" t="s">
        <v>486</v>
      </c>
      <c r="C42" s="38" t="s">
        <v>328</v>
      </c>
      <c r="D42" s="59">
        <v>5460</v>
      </c>
      <c r="E42" s="59"/>
      <c r="F42" s="59"/>
      <c r="G42" s="59"/>
      <c r="H42" s="59">
        <v>82</v>
      </c>
      <c r="I42" s="87">
        <v>0.54600000000000004</v>
      </c>
      <c r="J42" s="60"/>
      <c r="K42" s="60"/>
      <c r="L42" s="60"/>
      <c r="M42" s="60">
        <v>8.2000000000000007E-3</v>
      </c>
    </row>
    <row r="43" spans="1:13" x14ac:dyDescent="0.2">
      <c r="A43" s="37" t="s">
        <v>439</v>
      </c>
      <c r="B43" s="37" t="s">
        <v>486</v>
      </c>
      <c r="C43" s="38" t="s">
        <v>328</v>
      </c>
      <c r="D43" s="59">
        <v>2820</v>
      </c>
      <c r="E43" s="59"/>
      <c r="F43" s="59"/>
      <c r="G43" s="59"/>
      <c r="H43" s="59">
        <v>215</v>
      </c>
      <c r="I43" s="87">
        <v>0.27200000000000002</v>
      </c>
      <c r="J43" s="60"/>
      <c r="K43" s="60"/>
      <c r="L43" s="60"/>
      <c r="M43" s="60">
        <v>2.1499999999999998E-2</v>
      </c>
    </row>
    <row r="44" spans="1:13" x14ac:dyDescent="0.2">
      <c r="A44" s="37" t="s">
        <v>126</v>
      </c>
      <c r="B44" s="37" t="s">
        <v>391</v>
      </c>
      <c r="C44" s="38" t="s">
        <v>329</v>
      </c>
      <c r="D44" s="59">
        <v>24100</v>
      </c>
      <c r="E44" s="59"/>
      <c r="F44" s="59"/>
      <c r="G44" s="59"/>
      <c r="H44" s="59">
        <v>910</v>
      </c>
      <c r="I44" s="87">
        <f t="shared" ref="I44:M49" si="13">IF(D44="","",D44/10000)</f>
        <v>2.41</v>
      </c>
      <c r="J44" s="60" t="str">
        <f t="shared" si="13"/>
        <v/>
      </c>
      <c r="K44" s="60" t="str">
        <f t="shared" si="13"/>
        <v/>
      </c>
      <c r="L44" s="60" t="str">
        <f t="shared" si="13"/>
        <v/>
      </c>
      <c r="M44" s="60">
        <f t="shared" si="13"/>
        <v>9.0999999999999998E-2</v>
      </c>
    </row>
    <row r="45" spans="1:13" x14ac:dyDescent="0.2">
      <c r="A45" s="37" t="s">
        <v>75</v>
      </c>
      <c r="B45" s="37" t="s">
        <v>391</v>
      </c>
      <c r="C45" s="38" t="s">
        <v>329</v>
      </c>
      <c r="D45" s="59">
        <v>640</v>
      </c>
      <c r="E45" s="59"/>
      <c r="F45" s="59"/>
      <c r="G45" s="59"/>
      <c r="H45" s="59">
        <v>2720</v>
      </c>
      <c r="I45" s="87">
        <f t="shared" si="13"/>
        <v>6.4000000000000001E-2</v>
      </c>
      <c r="J45" s="60" t="str">
        <f t="shared" si="13"/>
        <v/>
      </c>
      <c r="K45" s="60" t="str">
        <f t="shared" si="13"/>
        <v/>
      </c>
      <c r="L45" s="60" t="str">
        <f t="shared" si="13"/>
        <v/>
      </c>
      <c r="M45" s="60">
        <f t="shared" si="13"/>
        <v>0.27200000000000002</v>
      </c>
    </row>
    <row r="46" spans="1:13" x14ac:dyDescent="0.2">
      <c r="A46" s="37" t="s">
        <v>98</v>
      </c>
      <c r="B46" s="37" t="s">
        <v>391</v>
      </c>
      <c r="C46" s="38" t="s">
        <v>329</v>
      </c>
      <c r="D46" s="59">
        <v>160</v>
      </c>
      <c r="E46" s="59"/>
      <c r="F46" s="59"/>
      <c r="G46" s="59"/>
      <c r="H46" s="59">
        <v>2620</v>
      </c>
      <c r="I46" s="87">
        <f t="shared" si="13"/>
        <v>1.6E-2</v>
      </c>
      <c r="J46" s="60" t="str">
        <f t="shared" si="13"/>
        <v/>
      </c>
      <c r="K46" s="60" t="str">
        <f t="shared" si="13"/>
        <v/>
      </c>
      <c r="L46" s="60" t="str">
        <f t="shared" si="13"/>
        <v/>
      </c>
      <c r="M46" s="60">
        <f t="shared" si="13"/>
        <v>0.26200000000000001</v>
      </c>
    </row>
    <row r="47" spans="1:13" x14ac:dyDescent="0.2">
      <c r="A47" s="37" t="s">
        <v>74</v>
      </c>
      <c r="B47" s="37" t="s">
        <v>392</v>
      </c>
      <c r="C47" s="38" t="s">
        <v>328</v>
      </c>
      <c r="D47" s="59">
        <v>150</v>
      </c>
      <c r="E47" s="59"/>
      <c r="F47" s="59"/>
      <c r="G47" s="59"/>
      <c r="H47" s="59">
        <v>15</v>
      </c>
      <c r="I47" s="87">
        <f>IF(D47="","",D47/10000)</f>
        <v>1.4999999999999999E-2</v>
      </c>
      <c r="J47" s="60" t="str">
        <f t="shared" si="13"/>
        <v/>
      </c>
      <c r="K47" s="60" t="str">
        <f t="shared" si="13"/>
        <v/>
      </c>
      <c r="L47" s="60" t="str">
        <f t="shared" si="13"/>
        <v/>
      </c>
      <c r="M47" s="60">
        <f t="shared" si="13"/>
        <v>1.5E-3</v>
      </c>
    </row>
    <row r="48" spans="1:13" x14ac:dyDescent="0.2">
      <c r="A48" s="37" t="s">
        <v>73</v>
      </c>
      <c r="B48" s="37" t="s">
        <v>392</v>
      </c>
      <c r="C48" s="38" t="s">
        <v>328</v>
      </c>
      <c r="D48" s="59">
        <v>531</v>
      </c>
      <c r="E48" s="59"/>
      <c r="F48" s="59"/>
      <c r="G48" s="59"/>
      <c r="H48" s="59">
        <v>344</v>
      </c>
      <c r="I48" s="87">
        <f t="shared" si="13"/>
        <v>5.3100000000000001E-2</v>
      </c>
      <c r="J48" s="60" t="str">
        <f t="shared" si="13"/>
        <v/>
      </c>
      <c r="K48" s="60" t="str">
        <f t="shared" si="13"/>
        <v/>
      </c>
      <c r="L48" s="60" t="str">
        <f t="shared" si="13"/>
        <v/>
      </c>
      <c r="M48" s="60">
        <f t="shared" si="13"/>
        <v>3.44E-2</v>
      </c>
    </row>
    <row r="49" spans="1:13" x14ac:dyDescent="0.2">
      <c r="A49" s="37" t="s">
        <v>97</v>
      </c>
      <c r="B49" s="37" t="s">
        <v>406</v>
      </c>
      <c r="C49" s="38" t="s">
        <v>328</v>
      </c>
      <c r="D49" s="59">
        <v>2160</v>
      </c>
      <c r="E49" s="59"/>
      <c r="F49" s="59"/>
      <c r="G49" s="59"/>
      <c r="H49" s="59">
        <v>183</v>
      </c>
      <c r="I49" s="87">
        <f t="shared" si="13"/>
        <v>0.216</v>
      </c>
      <c r="J49" s="60"/>
      <c r="K49" s="60"/>
      <c r="L49" s="60"/>
      <c r="M49" s="60">
        <f t="shared" si="13"/>
        <v>1.83E-2</v>
      </c>
    </row>
    <row r="50" spans="1:13" x14ac:dyDescent="0.2">
      <c r="A50" s="37" t="s">
        <v>72</v>
      </c>
      <c r="B50" s="37" t="s">
        <v>392</v>
      </c>
      <c r="C50" s="38" t="s">
        <v>328</v>
      </c>
      <c r="D50" s="59">
        <v>4720</v>
      </c>
      <c r="E50" s="59"/>
      <c r="F50" s="59"/>
      <c r="G50" s="59"/>
      <c r="H50" s="59">
        <v>121</v>
      </c>
      <c r="I50" s="87">
        <f>IF(D50="","",D50/10000)</f>
        <v>0.47199999999999998</v>
      </c>
      <c r="J50" s="60" t="str">
        <f t="shared" ref="I50:M52" si="14">IF(E50="","",E50/10000)</f>
        <v/>
      </c>
      <c r="K50" s="60" t="str">
        <f t="shared" si="14"/>
        <v/>
      </c>
      <c r="L50" s="60" t="str">
        <f t="shared" si="14"/>
        <v/>
      </c>
      <c r="M50" s="60">
        <f>IF(H50="","",H50/10000)</f>
        <v>1.21E-2</v>
      </c>
    </row>
    <row r="51" spans="1:13" x14ac:dyDescent="0.2">
      <c r="A51" s="37" t="s">
        <v>183</v>
      </c>
      <c r="B51" s="37" t="s">
        <v>392</v>
      </c>
      <c r="C51" s="38" t="s">
        <v>328</v>
      </c>
      <c r="D51" s="59">
        <v>8200</v>
      </c>
      <c r="E51" s="59"/>
      <c r="F51" s="59"/>
      <c r="G51" s="59"/>
      <c r="H51" s="59">
        <v>55</v>
      </c>
      <c r="I51" s="87">
        <f>IF(D51="","",D51/10000)</f>
        <v>0.82</v>
      </c>
      <c r="J51" s="60" t="str">
        <f t="shared" si="14"/>
        <v/>
      </c>
      <c r="K51" s="60" t="str">
        <f t="shared" si="14"/>
        <v/>
      </c>
      <c r="L51" s="60" t="str">
        <f t="shared" si="14"/>
        <v/>
      </c>
      <c r="M51" s="60">
        <f t="shared" si="14"/>
        <v>5.4999999999999997E-3</v>
      </c>
    </row>
    <row r="52" spans="1:13" x14ac:dyDescent="0.2">
      <c r="A52" s="37" t="s">
        <v>71</v>
      </c>
      <c r="B52" s="37" t="s">
        <v>392</v>
      </c>
      <c r="C52" s="38" t="s">
        <v>328</v>
      </c>
      <c r="D52" s="59">
        <v>1340</v>
      </c>
      <c r="E52" s="59"/>
      <c r="F52" s="59"/>
      <c r="G52" s="59"/>
      <c r="H52" s="59">
        <v>2290</v>
      </c>
      <c r="I52" s="87">
        <f t="shared" si="14"/>
        <v>0.13400000000000001</v>
      </c>
      <c r="J52" s="60" t="str">
        <f t="shared" si="14"/>
        <v/>
      </c>
      <c r="K52" s="60" t="str">
        <f t="shared" si="14"/>
        <v/>
      </c>
      <c r="L52" s="60" t="str">
        <f t="shared" si="14"/>
        <v/>
      </c>
      <c r="M52" s="60">
        <f t="shared" si="14"/>
        <v>0.22900000000000001</v>
      </c>
    </row>
    <row r="53" spans="1:13" x14ac:dyDescent="0.2">
      <c r="A53" s="37" t="s">
        <v>70</v>
      </c>
      <c r="B53" s="37" t="s">
        <v>392</v>
      </c>
      <c r="C53" s="38" t="s">
        <v>328</v>
      </c>
      <c r="D53" s="59">
        <v>9280</v>
      </c>
      <c r="E53" s="59"/>
      <c r="F53" s="59"/>
      <c r="G53" s="59"/>
      <c r="H53" s="59">
        <v>20</v>
      </c>
      <c r="I53" s="87">
        <v>0.92800000000000005</v>
      </c>
      <c r="J53" s="60" t="str">
        <f t="shared" ref="J53:L57" si="15">IF(E53="","",E53/10000)</f>
        <v/>
      </c>
      <c r="K53" s="60" t="str">
        <f t="shared" si="15"/>
        <v/>
      </c>
      <c r="L53" s="60" t="str">
        <f t="shared" si="15"/>
        <v/>
      </c>
      <c r="M53" s="60">
        <f>IF(H53="","",H53/10000)</f>
        <v>2E-3</v>
      </c>
    </row>
    <row r="54" spans="1:13" x14ac:dyDescent="0.2">
      <c r="A54" s="37" t="s">
        <v>182</v>
      </c>
      <c r="B54" s="37" t="s">
        <v>392</v>
      </c>
      <c r="C54" s="38" t="s">
        <v>328</v>
      </c>
      <c r="D54" s="59">
        <v>1100</v>
      </c>
      <c r="E54" s="59"/>
      <c r="F54" s="59"/>
      <c r="G54" s="59"/>
      <c r="H54" s="59">
        <v>46</v>
      </c>
      <c r="I54" s="87">
        <f>IF(D54="","",D54/10000)</f>
        <v>0.11</v>
      </c>
      <c r="J54" s="60" t="str">
        <f t="shared" si="15"/>
        <v/>
      </c>
      <c r="K54" s="60" t="str">
        <f t="shared" si="15"/>
        <v/>
      </c>
      <c r="L54" s="60" t="str">
        <f t="shared" si="15"/>
        <v/>
      </c>
      <c r="M54" s="60">
        <f>IF(H54="","",H54/10000)</f>
        <v>4.5999999999999999E-3</v>
      </c>
    </row>
    <row r="55" spans="1:13" x14ac:dyDescent="0.2">
      <c r="A55" s="37" t="s">
        <v>69</v>
      </c>
      <c r="B55" s="37" t="s">
        <v>392</v>
      </c>
      <c r="C55" s="38" t="s">
        <v>328</v>
      </c>
      <c r="D55" s="59">
        <v>236</v>
      </c>
      <c r="E55" s="59"/>
      <c r="F55" s="59"/>
      <c r="G55" s="59"/>
      <c r="H55" s="59">
        <v>246</v>
      </c>
      <c r="I55" s="87">
        <f>IF(D55="","",D55/10000)</f>
        <v>2.3599999999999999E-2</v>
      </c>
      <c r="J55" s="60" t="str">
        <f t="shared" si="15"/>
        <v/>
      </c>
      <c r="K55" s="60" t="str">
        <f t="shared" si="15"/>
        <v/>
      </c>
      <c r="L55" s="60" t="str">
        <f t="shared" si="15"/>
        <v/>
      </c>
      <c r="M55" s="60">
        <f>IF(H55="","",H55/10000)</f>
        <v>2.46E-2</v>
      </c>
    </row>
    <row r="56" spans="1:13" x14ac:dyDescent="0.2">
      <c r="A56" s="37" t="s">
        <v>154</v>
      </c>
      <c r="B56" s="37" t="s">
        <v>392</v>
      </c>
      <c r="C56" s="38" t="s">
        <v>328</v>
      </c>
      <c r="D56" s="59">
        <v>57</v>
      </c>
      <c r="E56" s="59"/>
      <c r="F56" s="59"/>
      <c r="G56" s="59"/>
      <c r="H56" s="59">
        <v>28</v>
      </c>
      <c r="I56" s="87">
        <f>IF(D56="","",D56/10000)</f>
        <v>5.7000000000000002E-3</v>
      </c>
      <c r="J56" s="60" t="str">
        <f t="shared" si="15"/>
        <v/>
      </c>
      <c r="K56" s="60" t="str">
        <f t="shared" si="15"/>
        <v/>
      </c>
      <c r="L56" s="60" t="str">
        <f t="shared" si="15"/>
        <v/>
      </c>
      <c r="M56" s="60">
        <f>IF(H56="","",H56/10000)</f>
        <v>2.8E-3</v>
      </c>
    </row>
    <row r="57" spans="1:13" x14ac:dyDescent="0.2">
      <c r="A57" s="37" t="s">
        <v>214</v>
      </c>
      <c r="B57" s="37" t="s">
        <v>392</v>
      </c>
      <c r="C57" s="38" t="s">
        <v>328</v>
      </c>
      <c r="D57" s="59">
        <v>7290</v>
      </c>
      <c r="E57" s="59"/>
      <c r="F57" s="59"/>
      <c r="G57" s="59"/>
      <c r="H57" s="59">
        <v>220</v>
      </c>
      <c r="I57" s="87">
        <f>IF(D57="","",D57/10000)</f>
        <v>0.72899999999999998</v>
      </c>
      <c r="J57" s="60" t="str">
        <f t="shared" si="15"/>
        <v/>
      </c>
      <c r="K57" s="60" t="str">
        <f t="shared" si="15"/>
        <v/>
      </c>
      <c r="L57" s="60" t="str">
        <f t="shared" si="15"/>
        <v/>
      </c>
      <c r="M57" s="60">
        <f>IF(H57="","",H57/10000)</f>
        <v>2.1999999999999999E-2</v>
      </c>
    </row>
    <row r="58" spans="1:13" x14ac:dyDescent="0.2">
      <c r="A58" s="37" t="s">
        <v>399</v>
      </c>
      <c r="B58" s="37" t="s">
        <v>392</v>
      </c>
      <c r="C58" s="38" t="s">
        <v>328</v>
      </c>
      <c r="D58" s="59">
        <v>16200</v>
      </c>
      <c r="E58" s="59"/>
      <c r="F58" s="59"/>
      <c r="G58" s="59"/>
      <c r="H58" s="59">
        <v>10</v>
      </c>
      <c r="I58" s="87">
        <v>1.62</v>
      </c>
      <c r="J58" s="60"/>
      <c r="K58" s="60"/>
      <c r="L58" s="60"/>
      <c r="M58" s="60">
        <v>1E-3</v>
      </c>
    </row>
    <row r="59" spans="1:13" x14ac:dyDescent="0.2">
      <c r="A59" s="37" t="s">
        <v>400</v>
      </c>
      <c r="B59" s="37" t="s">
        <v>392</v>
      </c>
      <c r="C59" s="38" t="s">
        <v>328</v>
      </c>
      <c r="D59" s="59">
        <v>5440</v>
      </c>
      <c r="E59" s="59"/>
      <c r="F59" s="59"/>
      <c r="G59" s="59"/>
      <c r="H59" s="59">
        <v>103</v>
      </c>
      <c r="I59" s="87">
        <f>IF(D59="","",D59/10000)</f>
        <v>0.54400000000000004</v>
      </c>
      <c r="J59" s="60"/>
      <c r="K59" s="60"/>
      <c r="L59" s="60"/>
      <c r="M59" s="60">
        <f>IF(H59="","",H59/10000)</f>
        <v>1.03E-2</v>
      </c>
    </row>
    <row r="60" spans="1:13" x14ac:dyDescent="0.2">
      <c r="A60" s="37" t="s">
        <v>440</v>
      </c>
      <c r="B60" s="37" t="s">
        <v>487</v>
      </c>
      <c r="C60" s="38" t="s">
        <v>328</v>
      </c>
      <c r="D60" s="59">
        <v>1680</v>
      </c>
      <c r="E60" s="59"/>
      <c r="F60" s="59"/>
      <c r="G60" s="59"/>
      <c r="H60" s="59">
        <v>900</v>
      </c>
      <c r="I60" s="87">
        <v>0.16800000000000001</v>
      </c>
      <c r="J60" s="60"/>
      <c r="K60" s="60"/>
      <c r="L60" s="60"/>
      <c r="M60" s="60">
        <v>0.09</v>
      </c>
    </row>
    <row r="61" spans="1:13" x14ac:dyDescent="0.2">
      <c r="A61" s="37" t="s">
        <v>68</v>
      </c>
      <c r="B61" s="37" t="s">
        <v>393</v>
      </c>
      <c r="C61" s="38" t="s">
        <v>236</v>
      </c>
      <c r="D61" s="59"/>
      <c r="E61" s="59">
        <v>13</v>
      </c>
      <c r="F61" s="59">
        <v>92</v>
      </c>
      <c r="G61" s="59">
        <v>1440</v>
      </c>
      <c r="H61" s="59"/>
      <c r="I61" s="60" t="str">
        <f>IF(D61="","",D61/10000)</f>
        <v/>
      </c>
      <c r="J61" s="60">
        <f>IF(E61="","",E61/10000)</f>
        <v>1.2999999999999999E-3</v>
      </c>
      <c r="K61" s="60">
        <f>IF(F61="","",F61/10000)</f>
        <v>9.1999999999999998E-3</v>
      </c>
      <c r="L61" s="60">
        <f>IF(G61="","",G61/10000)</f>
        <v>0.14399999999999999</v>
      </c>
      <c r="M61" s="60" t="str">
        <f>IF(H61="","",H61/10000)</f>
        <v/>
      </c>
    </row>
    <row r="62" spans="1:13" x14ac:dyDescent="0.2">
      <c r="A62" s="37" t="s">
        <v>407</v>
      </c>
      <c r="B62" s="37" t="s">
        <v>446</v>
      </c>
      <c r="C62" s="38" t="s">
        <v>236</v>
      </c>
      <c r="D62" s="59"/>
      <c r="E62" s="59">
        <v>43</v>
      </c>
      <c r="F62" s="59">
        <v>140</v>
      </c>
      <c r="G62" s="59">
        <v>1470</v>
      </c>
      <c r="H62" s="59"/>
      <c r="I62" s="60"/>
      <c r="J62" s="60">
        <f t="shared" ref="J62:J83" si="16">IF(E62="","",E62/10000)</f>
        <v>4.3E-3</v>
      </c>
      <c r="K62" s="60">
        <f>IF(F62="","",F62/10000)</f>
        <v>1.4E-2</v>
      </c>
      <c r="L62" s="60">
        <f>IF(G62="","",G62/10000)</f>
        <v>0.14699999999999999</v>
      </c>
      <c r="M62" s="60"/>
    </row>
    <row r="63" spans="1:13" x14ac:dyDescent="0.2">
      <c r="A63" s="37" t="s">
        <v>213</v>
      </c>
      <c r="B63" s="37" t="s">
        <v>393</v>
      </c>
      <c r="C63" s="38" t="s">
        <v>236</v>
      </c>
      <c r="D63" s="59"/>
      <c r="E63" s="59">
        <v>147</v>
      </c>
      <c r="F63" s="59">
        <v>57</v>
      </c>
      <c r="G63" s="59">
        <v>1130</v>
      </c>
      <c r="H63" s="59"/>
      <c r="I63" s="60" t="str">
        <f t="shared" ref="I63:M67" si="17">IF(D63="","",D63/10000)</f>
        <v/>
      </c>
      <c r="J63" s="60">
        <f t="shared" si="16"/>
        <v>1.47E-2</v>
      </c>
      <c r="K63" s="60">
        <f t="shared" si="17"/>
        <v>5.7000000000000002E-3</v>
      </c>
      <c r="L63" s="60">
        <f t="shared" si="17"/>
        <v>0.113</v>
      </c>
      <c r="M63" s="60" t="str">
        <f t="shared" si="17"/>
        <v/>
      </c>
    </row>
    <row r="64" spans="1:13" x14ac:dyDescent="0.2">
      <c r="A64" s="37" t="s">
        <v>125</v>
      </c>
      <c r="B64" s="37" t="s">
        <v>393</v>
      </c>
      <c r="C64" s="38" t="s">
        <v>236</v>
      </c>
      <c r="D64" s="59"/>
      <c r="E64" s="59">
        <v>191</v>
      </c>
      <c r="F64" s="59">
        <v>67</v>
      </c>
      <c r="G64" s="59">
        <v>1150</v>
      </c>
      <c r="H64" s="59"/>
      <c r="I64" s="60" t="str">
        <f t="shared" si="17"/>
        <v/>
      </c>
      <c r="J64" s="60">
        <f t="shared" si="16"/>
        <v>1.9099999999999999E-2</v>
      </c>
      <c r="K64" s="60">
        <f t="shared" si="17"/>
        <v>6.7000000000000002E-3</v>
      </c>
      <c r="L64" s="60">
        <f t="shared" si="17"/>
        <v>0.115</v>
      </c>
      <c r="M64" s="60" t="str">
        <f t="shared" si="17"/>
        <v/>
      </c>
    </row>
    <row r="65" spans="1:13" x14ac:dyDescent="0.2">
      <c r="A65" s="37" t="s">
        <v>67</v>
      </c>
      <c r="B65" s="37" t="s">
        <v>393</v>
      </c>
      <c r="C65" s="38" t="s">
        <v>236</v>
      </c>
      <c r="D65" s="59"/>
      <c r="E65" s="59">
        <v>90</v>
      </c>
      <c r="F65" s="59">
        <v>60</v>
      </c>
      <c r="G65" s="59">
        <v>1000</v>
      </c>
      <c r="H65" s="59"/>
      <c r="I65" s="60" t="str">
        <f t="shared" si="17"/>
        <v/>
      </c>
      <c r="J65" s="60">
        <f t="shared" si="16"/>
        <v>8.9999999999999993E-3</v>
      </c>
      <c r="K65" s="60">
        <f t="shared" si="17"/>
        <v>6.0000000000000001E-3</v>
      </c>
      <c r="L65" s="60">
        <f t="shared" si="17"/>
        <v>0.1</v>
      </c>
      <c r="M65" s="60" t="str">
        <f t="shared" si="17"/>
        <v/>
      </c>
    </row>
    <row r="66" spans="1:13" x14ac:dyDescent="0.2">
      <c r="A66" s="37" t="s">
        <v>212</v>
      </c>
      <c r="B66" s="37" t="s">
        <v>446</v>
      </c>
      <c r="C66" s="38" t="s">
        <v>236</v>
      </c>
      <c r="D66" s="59"/>
      <c r="E66" s="59">
        <v>29</v>
      </c>
      <c r="F66" s="59">
        <v>65</v>
      </c>
      <c r="G66" s="59">
        <v>1262</v>
      </c>
      <c r="H66" s="59"/>
      <c r="I66" s="60"/>
      <c r="J66" s="60">
        <f t="shared" si="16"/>
        <v>2.8999999999999998E-3</v>
      </c>
      <c r="K66" s="60">
        <f t="shared" si="17"/>
        <v>6.4999999999999997E-3</v>
      </c>
      <c r="L66" s="60">
        <f t="shared" si="17"/>
        <v>0.12620000000000001</v>
      </c>
      <c r="M66" s="60"/>
    </row>
    <row r="67" spans="1:13" x14ac:dyDescent="0.2">
      <c r="A67" s="37" t="s">
        <v>441</v>
      </c>
      <c r="B67" s="37" t="s">
        <v>446</v>
      </c>
      <c r="C67" s="38" t="s">
        <v>236</v>
      </c>
      <c r="D67" s="59"/>
      <c r="E67" s="59">
        <v>40</v>
      </c>
      <c r="F67" s="59">
        <v>319</v>
      </c>
      <c r="G67" s="59">
        <v>1910</v>
      </c>
      <c r="H67" s="59"/>
      <c r="I67" s="60"/>
      <c r="J67" s="60">
        <f>IF(E67="","",E67/10000)</f>
        <v>4.0000000000000001E-3</v>
      </c>
      <c r="K67" s="60">
        <v>3.1899999999999998E-2</v>
      </c>
      <c r="L67" s="60">
        <f t="shared" si="17"/>
        <v>0.191</v>
      </c>
      <c r="M67" s="60"/>
    </row>
    <row r="68" spans="1:13" x14ac:dyDescent="0.2">
      <c r="A68" s="37" t="s">
        <v>442</v>
      </c>
      <c r="B68" s="37" t="s">
        <v>446</v>
      </c>
      <c r="C68" s="38" t="s">
        <v>236</v>
      </c>
      <c r="D68" s="59"/>
      <c r="E68" s="59">
        <v>122</v>
      </c>
      <c r="F68" s="59">
        <v>39</v>
      </c>
      <c r="G68" s="59">
        <v>1110</v>
      </c>
      <c r="H68" s="59"/>
      <c r="I68" s="60"/>
      <c r="J68" s="60">
        <f t="shared" si="16"/>
        <v>1.2200000000000001E-2</v>
      </c>
      <c r="K68" s="60">
        <v>3.8999999999999998E-3</v>
      </c>
      <c r="L68" s="60">
        <v>0.111</v>
      </c>
      <c r="M68" s="60"/>
    </row>
    <row r="69" spans="1:13" x14ac:dyDescent="0.2">
      <c r="A69" s="37" t="s">
        <v>520</v>
      </c>
      <c r="B69" s="37" t="s">
        <v>522</v>
      </c>
      <c r="C69" s="38" t="s">
        <v>269</v>
      </c>
      <c r="D69" s="59">
        <v>63</v>
      </c>
      <c r="E69" s="59">
        <v>68</v>
      </c>
      <c r="F69" s="59"/>
      <c r="G69" s="59"/>
      <c r="H69" s="59"/>
      <c r="I69" s="60">
        <f>IF(D69="","",D69/10000)</f>
        <v>6.3E-3</v>
      </c>
      <c r="J69" s="60">
        <f t="shared" si="16"/>
        <v>6.7999999999999996E-3</v>
      </c>
      <c r="K69" s="60"/>
      <c r="L69" s="60"/>
      <c r="M69" s="60"/>
    </row>
    <row r="70" spans="1:13" x14ac:dyDescent="0.2">
      <c r="A70" s="37" t="s">
        <v>521</v>
      </c>
      <c r="B70" s="37" t="s">
        <v>522</v>
      </c>
      <c r="C70" s="38" t="s">
        <v>269</v>
      </c>
      <c r="D70" s="59">
        <v>200</v>
      </c>
      <c r="E70" s="59">
        <v>19</v>
      </c>
      <c r="F70" s="59"/>
      <c r="G70" s="59"/>
      <c r="H70" s="59"/>
      <c r="I70" s="60">
        <v>0.02</v>
      </c>
      <c r="J70" s="60">
        <f>IF(E70="","",E70/10000)</f>
        <v>1.9E-3</v>
      </c>
      <c r="K70" s="60"/>
      <c r="L70" s="60"/>
      <c r="M70" s="60"/>
    </row>
    <row r="71" spans="1:13" x14ac:dyDescent="0.2">
      <c r="A71" s="37" t="s">
        <v>713</v>
      </c>
      <c r="B71" s="37" t="s">
        <v>522</v>
      </c>
      <c r="C71" s="38" t="s">
        <v>269</v>
      </c>
      <c r="D71" s="59">
        <v>250</v>
      </c>
      <c r="E71" s="59">
        <v>52</v>
      </c>
      <c r="F71" s="59"/>
      <c r="G71" s="59"/>
      <c r="H71" s="59"/>
      <c r="I71" s="60">
        <v>2.5000000000000001E-2</v>
      </c>
      <c r="J71" s="60">
        <v>5.1999999999999998E-3</v>
      </c>
      <c r="K71" s="60"/>
      <c r="L71" s="60"/>
      <c r="M71" s="60"/>
    </row>
    <row r="72" spans="1:13" x14ac:dyDescent="0.2">
      <c r="A72" s="37" t="s">
        <v>714</v>
      </c>
      <c r="B72" s="37" t="s">
        <v>522</v>
      </c>
      <c r="C72" s="38" t="s">
        <v>269</v>
      </c>
      <c r="D72" s="59">
        <v>80</v>
      </c>
      <c r="E72" s="59">
        <v>99</v>
      </c>
      <c r="F72" s="59"/>
      <c r="G72" s="59"/>
      <c r="H72" s="59"/>
      <c r="I72" s="60">
        <v>8.0000000000000002E-3</v>
      </c>
      <c r="J72" s="60">
        <v>9.9000000000000008E-3</v>
      </c>
      <c r="K72" s="60"/>
      <c r="L72" s="60"/>
      <c r="M72" s="60"/>
    </row>
    <row r="73" spans="1:13" x14ac:dyDescent="0.2">
      <c r="A73" s="37" t="s">
        <v>715</v>
      </c>
      <c r="B73" s="37" t="s">
        <v>522</v>
      </c>
      <c r="C73" s="38" t="s">
        <v>269</v>
      </c>
      <c r="D73" s="59">
        <v>80</v>
      </c>
      <c r="E73" s="59">
        <v>137</v>
      </c>
      <c r="F73" s="59"/>
      <c r="G73" s="59"/>
      <c r="H73" s="59"/>
      <c r="I73" s="60">
        <v>8.0000000000000002E-3</v>
      </c>
      <c r="J73" s="60">
        <v>1.37E-2</v>
      </c>
      <c r="K73" s="60"/>
      <c r="L73" s="60"/>
      <c r="M73" s="60"/>
    </row>
    <row r="74" spans="1:13" x14ac:dyDescent="0.2">
      <c r="A74" s="37" t="s">
        <v>716</v>
      </c>
      <c r="B74" s="37" t="s">
        <v>522</v>
      </c>
      <c r="C74" s="38" t="s">
        <v>269</v>
      </c>
      <c r="D74" s="59">
        <v>83</v>
      </c>
      <c r="E74" s="59">
        <v>207</v>
      </c>
      <c r="F74" s="59"/>
      <c r="G74" s="59"/>
      <c r="H74" s="59"/>
      <c r="I74" s="60">
        <v>8.3000000000000001E-3</v>
      </c>
      <c r="J74" s="60">
        <v>2.07E-2</v>
      </c>
      <c r="K74" s="60"/>
      <c r="L74" s="60"/>
      <c r="M74" s="60"/>
    </row>
    <row r="75" spans="1:13" x14ac:dyDescent="0.2">
      <c r="A75" s="37" t="s">
        <v>717</v>
      </c>
      <c r="B75" s="37" t="s">
        <v>522</v>
      </c>
      <c r="C75" s="38" t="s">
        <v>269</v>
      </c>
      <c r="D75" s="59">
        <v>470</v>
      </c>
      <c r="E75" s="59">
        <v>17</v>
      </c>
      <c r="F75" s="59"/>
      <c r="G75" s="59"/>
      <c r="H75" s="59"/>
      <c r="I75" s="60">
        <v>4.7E-2</v>
      </c>
      <c r="J75" s="60">
        <v>1.6999999999999999E-3</v>
      </c>
      <c r="K75" s="60"/>
      <c r="L75" s="60"/>
      <c r="M75" s="60"/>
    </row>
    <row r="76" spans="1:13" x14ac:dyDescent="0.2">
      <c r="A76" s="37" t="s">
        <v>718</v>
      </c>
      <c r="B76" s="37" t="s">
        <v>522</v>
      </c>
      <c r="C76" s="38" t="s">
        <v>269</v>
      </c>
      <c r="D76" s="59">
        <v>72</v>
      </c>
      <c r="E76" s="59">
        <v>290</v>
      </c>
      <c r="F76" s="59"/>
      <c r="G76" s="59"/>
      <c r="H76" s="59"/>
      <c r="I76" s="60">
        <v>7.1999999999999998E-3</v>
      </c>
      <c r="J76" s="60">
        <v>2.9000000000000001E-2</v>
      </c>
      <c r="K76" s="60"/>
      <c r="L76" s="60"/>
      <c r="M76" s="60"/>
    </row>
    <row r="77" spans="1:13" x14ac:dyDescent="0.2">
      <c r="A77" s="37" t="s">
        <v>682</v>
      </c>
      <c r="B77" s="37" t="s">
        <v>446</v>
      </c>
      <c r="C77" s="38" t="s">
        <v>236</v>
      </c>
      <c r="D77" s="59"/>
      <c r="E77" s="59">
        <v>16</v>
      </c>
      <c r="F77" s="59">
        <v>58</v>
      </c>
      <c r="G77" s="59">
        <v>3610</v>
      </c>
      <c r="H77" s="59"/>
      <c r="I77" s="60"/>
      <c r="J77" s="60">
        <v>1.6000000000000001E-3</v>
      </c>
      <c r="K77" s="60">
        <v>5.7999999999999996E-3</v>
      </c>
      <c r="L77" s="60">
        <v>0.36099999999999999</v>
      </c>
      <c r="M77" s="60"/>
    </row>
    <row r="78" spans="1:13" x14ac:dyDescent="0.2">
      <c r="A78" s="37" t="s">
        <v>719</v>
      </c>
      <c r="B78" s="37" t="s">
        <v>446</v>
      </c>
      <c r="C78" s="38" t="s">
        <v>236</v>
      </c>
      <c r="D78" s="59"/>
      <c r="E78" s="59">
        <v>50</v>
      </c>
      <c r="F78" s="59">
        <v>190</v>
      </c>
      <c r="G78" s="59">
        <v>1490</v>
      </c>
      <c r="H78" s="59"/>
      <c r="I78" s="60"/>
      <c r="J78" s="60">
        <v>5.0000000000000001E-3</v>
      </c>
      <c r="K78" s="60">
        <v>1.9E-2</v>
      </c>
      <c r="L78" s="60">
        <v>0.14899999999999999</v>
      </c>
      <c r="M78" s="60"/>
    </row>
    <row r="79" spans="1:13" x14ac:dyDescent="0.2">
      <c r="A79" s="37" t="s">
        <v>124</v>
      </c>
      <c r="B79" s="37" t="s">
        <v>394</v>
      </c>
      <c r="C79" s="38" t="s">
        <v>279</v>
      </c>
      <c r="D79" s="59"/>
      <c r="E79" s="59"/>
      <c r="F79" s="59"/>
      <c r="G79" s="59">
        <v>3</v>
      </c>
      <c r="H79" s="59">
        <v>5</v>
      </c>
      <c r="I79" s="60" t="str">
        <f t="shared" ref="I79:M93" si="18">IF(D79="","",D79/10000)</f>
        <v/>
      </c>
      <c r="J79" s="60" t="str">
        <f t="shared" si="16"/>
        <v/>
      </c>
      <c r="K79" s="60" t="str">
        <f t="shared" si="18"/>
        <v/>
      </c>
      <c r="L79" s="60">
        <f t="shared" si="18"/>
        <v>2.9999999999999997E-4</v>
      </c>
      <c r="M79" s="60">
        <f t="shared" si="18"/>
        <v>5.0000000000000001E-4</v>
      </c>
    </row>
    <row r="80" spans="1:13" x14ac:dyDescent="0.2">
      <c r="A80" s="37" t="s">
        <v>66</v>
      </c>
      <c r="B80" s="37" t="s">
        <v>394</v>
      </c>
      <c r="C80" s="38" t="s">
        <v>279</v>
      </c>
      <c r="D80" s="59"/>
      <c r="E80" s="59"/>
      <c r="F80" s="59"/>
      <c r="G80" s="59">
        <v>493</v>
      </c>
      <c r="H80" s="59">
        <v>13</v>
      </c>
      <c r="I80" s="60" t="str">
        <f t="shared" si="18"/>
        <v/>
      </c>
      <c r="J80" s="60" t="str">
        <f t="shared" si="16"/>
        <v/>
      </c>
      <c r="K80" s="60" t="str">
        <f t="shared" si="18"/>
        <v/>
      </c>
      <c r="L80" s="60">
        <f t="shared" si="18"/>
        <v>4.9299999999999997E-2</v>
      </c>
      <c r="M80" s="60">
        <f t="shared" si="18"/>
        <v>1.2999999999999999E-3</v>
      </c>
    </row>
    <row r="81" spans="1:13" x14ac:dyDescent="0.2">
      <c r="A81" s="37" t="s">
        <v>96</v>
      </c>
      <c r="B81" s="37" t="s">
        <v>394</v>
      </c>
      <c r="C81" s="38" t="s">
        <v>279</v>
      </c>
      <c r="D81" s="59"/>
      <c r="E81" s="59"/>
      <c r="F81" s="59"/>
      <c r="G81" s="59">
        <v>314</v>
      </c>
      <c r="H81" s="59">
        <v>6</v>
      </c>
      <c r="I81" s="60" t="str">
        <f t="shared" si="18"/>
        <v/>
      </c>
      <c r="J81" s="60" t="str">
        <f t="shared" si="16"/>
        <v/>
      </c>
      <c r="K81" s="60" t="str">
        <f t="shared" si="18"/>
        <v/>
      </c>
      <c r="L81" s="60">
        <f t="shared" si="18"/>
        <v>3.1399999999999997E-2</v>
      </c>
      <c r="M81" s="60">
        <f t="shared" si="18"/>
        <v>5.9999999999999995E-4</v>
      </c>
    </row>
    <row r="82" spans="1:13" x14ac:dyDescent="0.2">
      <c r="A82" s="37" t="s">
        <v>607</v>
      </c>
      <c r="B82" s="37" t="s">
        <v>394</v>
      </c>
      <c r="C82" s="38" t="s">
        <v>279</v>
      </c>
      <c r="D82" s="59"/>
      <c r="E82" s="59"/>
      <c r="F82" s="59"/>
      <c r="G82" s="59">
        <v>235</v>
      </c>
      <c r="H82" s="59">
        <v>14</v>
      </c>
      <c r="I82" s="60"/>
      <c r="J82" s="60"/>
      <c r="K82" s="60"/>
      <c r="L82" s="60">
        <f t="shared" si="18"/>
        <v>2.35E-2</v>
      </c>
      <c r="M82" s="60">
        <f t="shared" si="18"/>
        <v>1.4E-3</v>
      </c>
    </row>
    <row r="83" spans="1:13" x14ac:dyDescent="0.2">
      <c r="A83" s="37" t="s">
        <v>65</v>
      </c>
      <c r="B83" s="37" t="s">
        <v>447</v>
      </c>
      <c r="C83" s="38" t="s">
        <v>279</v>
      </c>
      <c r="D83" s="59"/>
      <c r="E83" s="62">
        <v>0.95</v>
      </c>
      <c r="F83" s="59"/>
      <c r="G83" s="59"/>
      <c r="H83" s="59"/>
      <c r="I83" s="60" t="str">
        <f t="shared" si="18"/>
        <v/>
      </c>
      <c r="J83" s="60">
        <f t="shared" si="16"/>
        <v>9.4999999999999992E-5</v>
      </c>
      <c r="K83" s="60" t="str">
        <f t="shared" si="18"/>
        <v/>
      </c>
      <c r="L83" s="60" t="str">
        <f t="shared" si="18"/>
        <v/>
      </c>
      <c r="M83" s="60" t="str">
        <f t="shared" si="18"/>
        <v/>
      </c>
    </row>
    <row r="84" spans="1:13" x14ac:dyDescent="0.2">
      <c r="A84" s="37" t="s">
        <v>64</v>
      </c>
      <c r="B84" s="37" t="s">
        <v>447</v>
      </c>
      <c r="C84" s="38" t="s">
        <v>279</v>
      </c>
      <c r="D84" s="59"/>
      <c r="E84" s="62">
        <v>2.2999999999999998</v>
      </c>
      <c r="F84" s="59"/>
      <c r="G84" s="59"/>
      <c r="H84" s="59"/>
      <c r="I84" s="60" t="str">
        <f t="shared" si="18"/>
        <v/>
      </c>
      <c r="J84" s="60">
        <f>IF(E84="","",E84/10000)</f>
        <v>2.2999999999999998E-4</v>
      </c>
      <c r="K84" s="60" t="str">
        <f t="shared" si="18"/>
        <v/>
      </c>
      <c r="L84" s="60" t="str">
        <f t="shared" si="18"/>
        <v/>
      </c>
      <c r="M84" s="60" t="str">
        <f t="shared" si="18"/>
        <v/>
      </c>
    </row>
    <row r="85" spans="1:13" x14ac:dyDescent="0.2">
      <c r="A85" s="37" t="s">
        <v>63</v>
      </c>
      <c r="B85" s="37" t="s">
        <v>330</v>
      </c>
      <c r="C85" s="38" t="s">
        <v>331</v>
      </c>
      <c r="D85" s="59">
        <v>9700</v>
      </c>
      <c r="E85" s="59"/>
      <c r="F85" s="59"/>
      <c r="G85" s="59"/>
      <c r="H85" s="59">
        <v>102</v>
      </c>
      <c r="I85" s="60">
        <v>0.97</v>
      </c>
      <c r="J85" s="60" t="str">
        <f t="shared" ref="J85:K100" si="19">IF(E85="","",E85/10000)</f>
        <v/>
      </c>
      <c r="K85" s="60" t="str">
        <f t="shared" si="18"/>
        <v/>
      </c>
      <c r="L85" s="60" t="str">
        <f t="shared" ref="L85:L94" si="20">IF(G85="","",G85/10000)</f>
        <v/>
      </c>
      <c r="M85" s="60">
        <v>1.0200000000000001E-2</v>
      </c>
    </row>
    <row r="86" spans="1:13" x14ac:dyDescent="0.2">
      <c r="A86" s="37" t="s">
        <v>181</v>
      </c>
      <c r="B86" s="37" t="s">
        <v>330</v>
      </c>
      <c r="C86" s="38" t="s">
        <v>331</v>
      </c>
      <c r="D86" s="59">
        <v>20100</v>
      </c>
      <c r="E86" s="59"/>
      <c r="F86" s="59"/>
      <c r="G86" s="59"/>
      <c r="H86" s="59">
        <v>172</v>
      </c>
      <c r="I86" s="60">
        <f t="shared" ref="I86:I94" si="21">IF(D86="","",D86/10000)</f>
        <v>2.0099999999999998</v>
      </c>
      <c r="J86" s="60" t="str">
        <f t="shared" si="19"/>
        <v/>
      </c>
      <c r="K86" s="60" t="str">
        <f t="shared" si="18"/>
        <v/>
      </c>
      <c r="L86" s="60" t="str">
        <f t="shared" si="20"/>
        <v/>
      </c>
      <c r="M86" s="60">
        <f t="shared" ref="M86:M94" si="22">IF(H86="","",H86/10000)</f>
        <v>1.72E-2</v>
      </c>
    </row>
    <row r="87" spans="1:13" x14ac:dyDescent="0.2">
      <c r="A87" s="37" t="s">
        <v>62</v>
      </c>
      <c r="B87" s="37" t="s">
        <v>330</v>
      </c>
      <c r="C87" s="38" t="s">
        <v>331</v>
      </c>
      <c r="D87" s="59">
        <v>34100</v>
      </c>
      <c r="E87" s="59"/>
      <c r="F87" s="59"/>
      <c r="G87" s="59"/>
      <c r="H87" s="59">
        <v>830</v>
      </c>
      <c r="I87" s="60">
        <f>IF(D87="","",D87/10000)</f>
        <v>3.41</v>
      </c>
      <c r="J87" s="60" t="str">
        <f t="shared" si="19"/>
        <v/>
      </c>
      <c r="K87" s="60" t="str">
        <f t="shared" si="18"/>
        <v/>
      </c>
      <c r="L87" s="60" t="str">
        <f t="shared" si="20"/>
        <v/>
      </c>
      <c r="M87" s="60">
        <f>IF(H87="","",H87/10000)</f>
        <v>8.3000000000000004E-2</v>
      </c>
    </row>
    <row r="88" spans="1:13" x14ac:dyDescent="0.2">
      <c r="A88" s="37" t="s">
        <v>61</v>
      </c>
      <c r="B88" s="37" t="s">
        <v>330</v>
      </c>
      <c r="C88" s="38" t="s">
        <v>331</v>
      </c>
      <c r="D88" s="59">
        <v>30700</v>
      </c>
      <c r="E88" s="59"/>
      <c r="F88" s="59"/>
      <c r="G88" s="59"/>
      <c r="H88" s="59">
        <v>1090</v>
      </c>
      <c r="I88" s="60">
        <f t="shared" si="21"/>
        <v>3.07</v>
      </c>
      <c r="J88" s="60" t="str">
        <f t="shared" si="19"/>
        <v/>
      </c>
      <c r="K88" s="60" t="str">
        <f t="shared" si="18"/>
        <v/>
      </c>
      <c r="L88" s="60" t="str">
        <f t="shared" si="20"/>
        <v/>
      </c>
      <c r="M88" s="60">
        <f t="shared" si="22"/>
        <v>0.109</v>
      </c>
    </row>
    <row r="89" spans="1:13" x14ac:dyDescent="0.2">
      <c r="A89" s="37" t="s">
        <v>180</v>
      </c>
      <c r="B89" s="37" t="s">
        <v>332</v>
      </c>
      <c r="C89" s="38" t="s">
        <v>331</v>
      </c>
      <c r="D89" s="59">
        <v>33100</v>
      </c>
      <c r="E89" s="59"/>
      <c r="F89" s="59"/>
      <c r="G89" s="59"/>
      <c r="H89" s="59">
        <v>203</v>
      </c>
      <c r="I89" s="60">
        <f t="shared" si="21"/>
        <v>3.31</v>
      </c>
      <c r="J89" s="60" t="str">
        <f t="shared" si="19"/>
        <v/>
      </c>
      <c r="K89" s="60" t="str">
        <f t="shared" si="18"/>
        <v/>
      </c>
      <c r="L89" s="60" t="str">
        <f t="shared" si="20"/>
        <v/>
      </c>
      <c r="M89" s="60">
        <f t="shared" si="22"/>
        <v>2.0299999999999999E-2</v>
      </c>
    </row>
    <row r="90" spans="1:13" x14ac:dyDescent="0.2">
      <c r="A90" s="37" t="s">
        <v>60</v>
      </c>
      <c r="B90" s="37" t="s">
        <v>333</v>
      </c>
      <c r="C90" s="38" t="s">
        <v>331</v>
      </c>
      <c r="D90" s="59">
        <v>38300</v>
      </c>
      <c r="E90" s="59"/>
      <c r="F90" s="59"/>
      <c r="G90" s="59"/>
      <c r="H90" s="59">
        <v>160</v>
      </c>
      <c r="I90" s="60">
        <f t="shared" si="21"/>
        <v>3.83</v>
      </c>
      <c r="J90" s="60" t="str">
        <f t="shared" si="19"/>
        <v/>
      </c>
      <c r="K90" s="60" t="str">
        <f t="shared" si="18"/>
        <v/>
      </c>
      <c r="L90" s="60" t="str">
        <f t="shared" si="20"/>
        <v/>
      </c>
      <c r="M90" s="60">
        <f t="shared" si="22"/>
        <v>1.6E-2</v>
      </c>
    </row>
    <row r="91" spans="1:13" x14ac:dyDescent="0.2">
      <c r="A91" s="37" t="s">
        <v>153</v>
      </c>
      <c r="B91" s="37" t="s">
        <v>333</v>
      </c>
      <c r="C91" s="38" t="s">
        <v>331</v>
      </c>
      <c r="D91" s="59">
        <v>34800</v>
      </c>
      <c r="E91" s="59"/>
      <c r="F91" s="59"/>
      <c r="G91" s="59"/>
      <c r="H91" s="59">
        <v>202</v>
      </c>
      <c r="I91" s="60">
        <f t="shared" si="21"/>
        <v>3.48</v>
      </c>
      <c r="J91" s="60" t="str">
        <f t="shared" si="19"/>
        <v/>
      </c>
      <c r="K91" s="60" t="str">
        <f t="shared" si="18"/>
        <v/>
      </c>
      <c r="L91" s="60" t="str">
        <f t="shared" si="20"/>
        <v/>
      </c>
      <c r="M91" s="60">
        <f>IF(H91="","",H91/10000)</f>
        <v>2.0199999999999999E-2</v>
      </c>
    </row>
    <row r="92" spans="1:13" x14ac:dyDescent="0.2">
      <c r="A92" s="37" t="s">
        <v>211</v>
      </c>
      <c r="B92" s="37" t="s">
        <v>333</v>
      </c>
      <c r="C92" s="38" t="s">
        <v>331</v>
      </c>
      <c r="D92" s="59">
        <v>36200</v>
      </c>
      <c r="E92" s="59"/>
      <c r="F92" s="59"/>
      <c r="G92" s="59"/>
      <c r="H92" s="59">
        <v>191</v>
      </c>
      <c r="I92" s="60">
        <f t="shared" si="21"/>
        <v>3.62</v>
      </c>
      <c r="J92" s="60" t="str">
        <f t="shared" si="19"/>
        <v/>
      </c>
      <c r="K92" s="60" t="str">
        <f t="shared" si="18"/>
        <v/>
      </c>
      <c r="L92" s="60" t="str">
        <f t="shared" si="20"/>
        <v/>
      </c>
      <c r="M92" s="60">
        <f t="shared" si="22"/>
        <v>1.9099999999999999E-2</v>
      </c>
    </row>
    <row r="93" spans="1:13" x14ac:dyDescent="0.2">
      <c r="A93" s="37" t="s">
        <v>59</v>
      </c>
      <c r="B93" s="37" t="s">
        <v>334</v>
      </c>
      <c r="C93" s="38" t="s">
        <v>331</v>
      </c>
      <c r="D93" s="59">
        <v>42200</v>
      </c>
      <c r="E93" s="59"/>
      <c r="F93" s="59"/>
      <c r="G93" s="59"/>
      <c r="H93" s="59">
        <v>215</v>
      </c>
      <c r="I93" s="60">
        <f>IF(D93="","",D93/10000)</f>
        <v>4.22</v>
      </c>
      <c r="J93" s="60" t="str">
        <f t="shared" si="19"/>
        <v/>
      </c>
      <c r="K93" s="60" t="str">
        <f t="shared" si="18"/>
        <v/>
      </c>
      <c r="L93" s="60" t="str">
        <f t="shared" si="20"/>
        <v/>
      </c>
      <c r="M93" s="60">
        <f t="shared" si="22"/>
        <v>2.1499999999999998E-2</v>
      </c>
    </row>
    <row r="94" spans="1:13" x14ac:dyDescent="0.2">
      <c r="A94" s="37" t="s">
        <v>152</v>
      </c>
      <c r="B94" s="37" t="s">
        <v>335</v>
      </c>
      <c r="C94" s="38" t="s">
        <v>331</v>
      </c>
      <c r="D94" s="59">
        <v>27900</v>
      </c>
      <c r="E94" s="59"/>
      <c r="F94" s="59"/>
      <c r="G94" s="59"/>
      <c r="H94" s="59">
        <v>120</v>
      </c>
      <c r="I94" s="60">
        <f t="shared" si="21"/>
        <v>2.79</v>
      </c>
      <c r="J94" s="60" t="str">
        <f t="shared" si="19"/>
        <v/>
      </c>
      <c r="K94" s="60" t="str">
        <f t="shared" si="19"/>
        <v/>
      </c>
      <c r="L94" s="60" t="str">
        <f t="shared" si="20"/>
        <v/>
      </c>
      <c r="M94" s="60">
        <f t="shared" si="22"/>
        <v>1.2E-2</v>
      </c>
    </row>
    <row r="95" spans="1:13" x14ac:dyDescent="0.2">
      <c r="A95" s="37" t="s">
        <v>422</v>
      </c>
      <c r="B95" s="37" t="s">
        <v>408</v>
      </c>
      <c r="C95" s="38" t="s">
        <v>331</v>
      </c>
      <c r="D95" s="59">
        <v>32600</v>
      </c>
      <c r="E95" s="59"/>
      <c r="F95" s="59"/>
      <c r="G95" s="59"/>
      <c r="H95" s="59">
        <v>210</v>
      </c>
      <c r="I95" s="60">
        <v>3.26</v>
      </c>
      <c r="J95" s="60"/>
      <c r="K95" s="60" t="str">
        <f t="shared" si="19"/>
        <v/>
      </c>
      <c r="L95" s="60"/>
      <c r="M95" s="60">
        <v>2.1000000000000001E-2</v>
      </c>
    </row>
    <row r="96" spans="1:13" x14ac:dyDescent="0.2">
      <c r="A96" s="37" t="s">
        <v>423</v>
      </c>
      <c r="B96" s="37" t="s">
        <v>408</v>
      </c>
      <c r="C96" s="38" t="s">
        <v>331</v>
      </c>
      <c r="D96" s="59">
        <v>29500</v>
      </c>
      <c r="E96" s="59"/>
      <c r="F96" s="59"/>
      <c r="G96" s="59"/>
      <c r="H96" s="59">
        <v>420</v>
      </c>
      <c r="I96" s="60">
        <v>2.95</v>
      </c>
      <c r="J96" s="60"/>
      <c r="K96" s="60" t="str">
        <f t="shared" si="19"/>
        <v/>
      </c>
      <c r="L96" s="60"/>
      <c r="M96" s="60">
        <v>4.2000000000000003E-2</v>
      </c>
    </row>
    <row r="97" spans="1:13" x14ac:dyDescent="0.2">
      <c r="A97" s="37" t="s">
        <v>424</v>
      </c>
      <c r="B97" s="37" t="s">
        <v>408</v>
      </c>
      <c r="C97" s="38" t="s">
        <v>331</v>
      </c>
      <c r="D97" s="59">
        <v>32800</v>
      </c>
      <c r="E97" s="59"/>
      <c r="F97" s="59"/>
      <c r="G97" s="59"/>
      <c r="H97" s="59">
        <v>550</v>
      </c>
      <c r="I97" s="60">
        <v>3.28</v>
      </c>
      <c r="J97" s="60"/>
      <c r="K97" s="60" t="str">
        <f t="shared" si="19"/>
        <v/>
      </c>
      <c r="L97" s="60"/>
      <c r="M97" s="60">
        <v>5.5E-2</v>
      </c>
    </row>
    <row r="98" spans="1:13" x14ac:dyDescent="0.2">
      <c r="A98" s="37" t="s">
        <v>425</v>
      </c>
      <c r="B98" s="37" t="s">
        <v>408</v>
      </c>
      <c r="C98" s="38" t="s">
        <v>329</v>
      </c>
      <c r="D98" s="59">
        <v>33200</v>
      </c>
      <c r="E98" s="59"/>
      <c r="F98" s="59"/>
      <c r="G98" s="59"/>
      <c r="H98" s="59">
        <v>340</v>
      </c>
      <c r="I98" s="60">
        <v>3.32</v>
      </c>
      <c r="J98" s="60"/>
      <c r="K98" s="60" t="str">
        <f t="shared" si="19"/>
        <v/>
      </c>
      <c r="L98" s="60"/>
      <c r="M98" s="60">
        <v>3.4000000000000002E-2</v>
      </c>
    </row>
    <row r="99" spans="1:13" x14ac:dyDescent="0.2">
      <c r="A99" s="37" t="s">
        <v>426</v>
      </c>
      <c r="B99" s="37" t="s">
        <v>408</v>
      </c>
      <c r="C99" s="38" t="s">
        <v>329</v>
      </c>
      <c r="D99" s="59">
        <v>39200</v>
      </c>
      <c r="E99" s="59"/>
      <c r="F99" s="59"/>
      <c r="G99" s="59"/>
      <c r="H99" s="59">
        <v>750</v>
      </c>
      <c r="I99" s="60">
        <v>3.92</v>
      </c>
      <c r="J99" s="60"/>
      <c r="K99" s="60" t="str">
        <f t="shared" si="19"/>
        <v/>
      </c>
      <c r="L99" s="60"/>
      <c r="M99" s="60">
        <v>7.4999999999999997E-2</v>
      </c>
    </row>
    <row r="100" spans="1:13" x14ac:dyDescent="0.2">
      <c r="A100" s="37" t="s">
        <v>427</v>
      </c>
      <c r="B100" s="37" t="s">
        <v>444</v>
      </c>
      <c r="C100" s="38" t="s">
        <v>328</v>
      </c>
      <c r="D100" s="59">
        <v>6</v>
      </c>
      <c r="E100" s="59"/>
      <c r="F100" s="59"/>
      <c r="G100" s="59"/>
      <c r="H100" s="59">
        <v>16</v>
      </c>
      <c r="I100" s="60">
        <v>5.9999999999999995E-4</v>
      </c>
      <c r="J100" s="60"/>
      <c r="K100" s="60" t="str">
        <f t="shared" si="19"/>
        <v/>
      </c>
      <c r="L100" s="60"/>
      <c r="M100" s="60">
        <f>IF(H100="","",H100/10000)</f>
        <v>1.6000000000000001E-3</v>
      </c>
    </row>
    <row r="101" spans="1:13" x14ac:dyDescent="0.2">
      <c r="A101" s="37" t="s">
        <v>428</v>
      </c>
      <c r="B101" s="37" t="s">
        <v>445</v>
      </c>
      <c r="C101" s="38" t="s">
        <v>290</v>
      </c>
      <c r="D101" s="59">
        <v>14200</v>
      </c>
      <c r="E101" s="59"/>
      <c r="F101" s="59"/>
      <c r="G101" s="59"/>
      <c r="H101" s="59">
        <v>13300</v>
      </c>
      <c r="I101" s="60">
        <v>1.42</v>
      </c>
      <c r="J101" s="60"/>
      <c r="K101" s="60" t="str">
        <f t="shared" ref="K101:K119" si="23">IF(F101="","",F101/10000)</f>
        <v/>
      </c>
      <c r="L101" s="60"/>
      <c r="M101" s="60">
        <v>1.33</v>
      </c>
    </row>
    <row r="102" spans="1:13" x14ac:dyDescent="0.2">
      <c r="A102" s="37" t="s">
        <v>429</v>
      </c>
      <c r="B102" s="37" t="s">
        <v>445</v>
      </c>
      <c r="C102" s="38" t="s">
        <v>290</v>
      </c>
      <c r="D102" s="59">
        <v>43500</v>
      </c>
      <c r="E102" s="59"/>
      <c r="F102" s="59"/>
      <c r="G102" s="59"/>
      <c r="H102" s="59">
        <v>40100</v>
      </c>
      <c r="I102" s="60">
        <v>4.3499999999999996</v>
      </c>
      <c r="J102" s="60"/>
      <c r="K102" s="60" t="str">
        <f t="shared" si="23"/>
        <v/>
      </c>
      <c r="L102" s="60"/>
      <c r="M102" s="60">
        <v>4.01</v>
      </c>
    </row>
    <row r="103" spans="1:13" x14ac:dyDescent="0.2">
      <c r="A103" s="37" t="s">
        <v>430</v>
      </c>
      <c r="B103" s="37" t="s">
        <v>445</v>
      </c>
      <c r="C103" s="38" t="s">
        <v>290</v>
      </c>
      <c r="D103" s="59">
        <v>72700</v>
      </c>
      <c r="E103" s="59"/>
      <c r="F103" s="59"/>
      <c r="G103" s="59"/>
      <c r="H103" s="59">
        <v>32600</v>
      </c>
      <c r="I103" s="60">
        <v>7.27</v>
      </c>
      <c r="J103" s="60"/>
      <c r="K103" s="60" t="str">
        <f t="shared" si="23"/>
        <v/>
      </c>
      <c r="L103" s="60"/>
      <c r="M103" s="60">
        <v>3.26</v>
      </c>
    </row>
    <row r="104" spans="1:13" x14ac:dyDescent="0.2">
      <c r="A104" s="37" t="s">
        <v>210</v>
      </c>
      <c r="B104" s="37" t="s">
        <v>336</v>
      </c>
      <c r="C104" s="38" t="s">
        <v>331</v>
      </c>
      <c r="D104" s="59">
        <v>1760</v>
      </c>
      <c r="E104" s="59"/>
      <c r="F104" s="59">
        <v>87</v>
      </c>
      <c r="G104" s="59"/>
      <c r="H104" s="59">
        <v>240</v>
      </c>
      <c r="I104" s="60">
        <f t="shared" ref="I104:M106" si="24">IF(D104="","",D104/10000)</f>
        <v>0.17599999999999999</v>
      </c>
      <c r="J104" s="60" t="str">
        <f t="shared" si="24"/>
        <v/>
      </c>
      <c r="K104" s="60">
        <f t="shared" si="23"/>
        <v>8.6999999999999994E-3</v>
      </c>
      <c r="L104" s="60" t="str">
        <f t="shared" si="24"/>
        <v/>
      </c>
      <c r="M104" s="60">
        <f t="shared" si="24"/>
        <v>2.4E-2</v>
      </c>
    </row>
    <row r="105" spans="1:13" x14ac:dyDescent="0.2">
      <c r="A105" s="37" t="s">
        <v>123</v>
      </c>
      <c r="B105" s="37" t="s">
        <v>337</v>
      </c>
      <c r="C105" s="38" t="s">
        <v>331</v>
      </c>
      <c r="D105" s="59">
        <v>4550</v>
      </c>
      <c r="E105" s="59"/>
      <c r="F105" s="59">
        <v>95</v>
      </c>
      <c r="G105" s="59"/>
      <c r="H105" s="59">
        <v>290</v>
      </c>
      <c r="I105" s="60">
        <f t="shared" si="24"/>
        <v>0.45500000000000002</v>
      </c>
      <c r="J105" s="60" t="str">
        <f t="shared" si="24"/>
        <v/>
      </c>
      <c r="K105" s="60">
        <f t="shared" si="23"/>
        <v>9.4999999999999998E-3</v>
      </c>
      <c r="L105" s="60" t="str">
        <f t="shared" si="24"/>
        <v/>
      </c>
      <c r="M105" s="60">
        <f t="shared" si="24"/>
        <v>2.9000000000000001E-2</v>
      </c>
    </row>
    <row r="106" spans="1:13" x14ac:dyDescent="0.2">
      <c r="A106" s="37" t="s">
        <v>401</v>
      </c>
      <c r="B106" s="37" t="s">
        <v>336</v>
      </c>
      <c r="C106" s="38" t="s">
        <v>331</v>
      </c>
      <c r="D106" s="59">
        <v>51</v>
      </c>
      <c r="E106" s="59"/>
      <c r="F106" s="59">
        <v>49</v>
      </c>
      <c r="G106" s="59"/>
      <c r="H106" s="59">
        <v>83</v>
      </c>
      <c r="I106" s="60">
        <f>IF(D106="","",D106/10000)</f>
        <v>5.1000000000000004E-3</v>
      </c>
      <c r="J106" s="60"/>
      <c r="K106" s="60">
        <f t="shared" si="23"/>
        <v>4.8999999999999998E-3</v>
      </c>
      <c r="L106" s="60"/>
      <c r="M106" s="60">
        <f t="shared" si="24"/>
        <v>8.3000000000000001E-3</v>
      </c>
    </row>
    <row r="107" spans="1:13" x14ac:dyDescent="0.2">
      <c r="A107" s="37" t="s">
        <v>460</v>
      </c>
      <c r="B107" s="39" t="s">
        <v>484</v>
      </c>
      <c r="C107" s="38" t="s">
        <v>331</v>
      </c>
      <c r="D107" s="59">
        <v>3850</v>
      </c>
      <c r="E107" s="59"/>
      <c r="F107" s="59">
        <v>103</v>
      </c>
      <c r="G107" s="59"/>
      <c r="H107" s="59">
        <v>1040</v>
      </c>
      <c r="I107" s="60">
        <v>0.38500000000000001</v>
      </c>
      <c r="J107" s="60"/>
      <c r="K107" s="60">
        <f>IF(F107="","",F107/10000)</f>
        <v>1.03E-2</v>
      </c>
      <c r="L107" s="60"/>
      <c r="M107" s="60">
        <v>0.104</v>
      </c>
    </row>
    <row r="108" spans="1:13" x14ac:dyDescent="0.2">
      <c r="A108" s="37" t="s">
        <v>461</v>
      </c>
      <c r="B108" s="37" t="s">
        <v>484</v>
      </c>
      <c r="C108" s="38" t="s">
        <v>331</v>
      </c>
      <c r="D108" s="59">
        <v>5060</v>
      </c>
      <c r="E108" s="59"/>
      <c r="F108" s="59">
        <v>90</v>
      </c>
      <c r="G108" s="59"/>
      <c r="H108" s="59">
        <v>780</v>
      </c>
      <c r="I108" s="60">
        <v>0.50600000000000001</v>
      </c>
      <c r="J108" s="60"/>
      <c r="K108" s="60">
        <f t="shared" si="23"/>
        <v>8.9999999999999993E-3</v>
      </c>
      <c r="L108" s="60"/>
      <c r="M108" s="60">
        <v>7.8E-2</v>
      </c>
    </row>
    <row r="109" spans="1:13" x14ac:dyDescent="0.2">
      <c r="A109" s="37" t="s">
        <v>462</v>
      </c>
      <c r="B109" s="37" t="s">
        <v>484</v>
      </c>
      <c r="C109" s="38" t="s">
        <v>331</v>
      </c>
      <c r="D109" s="59">
        <v>220</v>
      </c>
      <c r="E109" s="59"/>
      <c r="F109" s="59">
        <v>404</v>
      </c>
      <c r="G109" s="59"/>
      <c r="H109" s="59">
        <v>320</v>
      </c>
      <c r="I109" s="60">
        <v>2.1999999999999999E-2</v>
      </c>
      <c r="J109" s="60"/>
      <c r="K109" s="60">
        <f t="shared" si="23"/>
        <v>4.0399999999999998E-2</v>
      </c>
      <c r="L109" s="60"/>
      <c r="M109" s="60">
        <v>3.2000000000000001E-2</v>
      </c>
    </row>
    <row r="110" spans="1:13" x14ac:dyDescent="0.2">
      <c r="A110" s="37" t="s">
        <v>463</v>
      </c>
      <c r="B110" s="37" t="s">
        <v>484</v>
      </c>
      <c r="C110" s="38" t="s">
        <v>331</v>
      </c>
      <c r="D110" s="59">
        <v>540</v>
      </c>
      <c r="E110" s="59"/>
      <c r="F110" s="59">
        <v>34</v>
      </c>
      <c r="G110" s="59"/>
      <c r="H110" s="59">
        <v>110</v>
      </c>
      <c r="I110" s="60">
        <v>5.3999999999999999E-2</v>
      </c>
      <c r="J110" s="60"/>
      <c r="K110" s="60">
        <f t="shared" si="23"/>
        <v>3.3999999999999998E-3</v>
      </c>
      <c r="L110" s="60"/>
      <c r="M110" s="60">
        <v>1.0999999999999999E-2</v>
      </c>
    </row>
    <row r="111" spans="1:13" x14ac:dyDescent="0.2">
      <c r="A111" s="37" t="s">
        <v>464</v>
      </c>
      <c r="B111" s="37" t="s">
        <v>484</v>
      </c>
      <c r="C111" s="38" t="s">
        <v>331</v>
      </c>
      <c r="D111" s="59">
        <v>9270</v>
      </c>
      <c r="E111" s="59"/>
      <c r="F111" s="59">
        <v>57</v>
      </c>
      <c r="G111" s="59"/>
      <c r="H111" s="59">
        <v>110</v>
      </c>
      <c r="I111" s="60">
        <v>0.92700000000000005</v>
      </c>
      <c r="J111" s="60"/>
      <c r="K111" s="60">
        <f t="shared" si="23"/>
        <v>5.7000000000000002E-3</v>
      </c>
      <c r="L111" s="60"/>
      <c r="M111" s="60">
        <v>1.0999999999999999E-2</v>
      </c>
    </row>
    <row r="112" spans="1:13" x14ac:dyDescent="0.2">
      <c r="A112" s="37" t="s">
        <v>465</v>
      </c>
      <c r="B112" s="37" t="s">
        <v>484</v>
      </c>
      <c r="C112" s="38" t="s">
        <v>331</v>
      </c>
      <c r="D112" s="59">
        <v>4010</v>
      </c>
      <c r="E112" s="59"/>
      <c r="F112" s="59">
        <v>67</v>
      </c>
      <c r="G112" s="59"/>
      <c r="H112" s="59">
        <v>209</v>
      </c>
      <c r="I112" s="60">
        <v>0.40100000000000002</v>
      </c>
      <c r="J112" s="60"/>
      <c r="K112" s="60">
        <f t="shared" si="23"/>
        <v>6.7000000000000002E-3</v>
      </c>
      <c r="L112" s="60"/>
      <c r="M112" s="60">
        <v>2.0899999999999998E-2</v>
      </c>
    </row>
    <row r="113" spans="1:16" x14ac:dyDescent="0.2">
      <c r="A113" s="37" t="s">
        <v>466</v>
      </c>
      <c r="B113" s="37" t="s">
        <v>484</v>
      </c>
      <c r="C113" s="38" t="s">
        <v>331</v>
      </c>
      <c r="D113" s="59">
        <v>2040</v>
      </c>
      <c r="E113" s="59"/>
      <c r="F113" s="59">
        <v>91</v>
      </c>
      <c r="G113" s="59"/>
      <c r="H113" s="59">
        <v>284</v>
      </c>
      <c r="I113" s="60">
        <v>0.20399999999999999</v>
      </c>
      <c r="J113" s="60"/>
      <c r="K113" s="60">
        <f t="shared" si="23"/>
        <v>9.1000000000000004E-3</v>
      </c>
      <c r="L113" s="60"/>
      <c r="M113" s="60">
        <v>2.8400000000000002E-2</v>
      </c>
    </row>
    <row r="114" spans="1:16" x14ac:dyDescent="0.2">
      <c r="A114" s="37" t="s">
        <v>467</v>
      </c>
      <c r="B114" s="37" t="s">
        <v>484</v>
      </c>
      <c r="C114" s="38" t="s">
        <v>331</v>
      </c>
      <c r="D114" s="59">
        <v>4300</v>
      </c>
      <c r="E114" s="59"/>
      <c r="F114" s="59">
        <v>69</v>
      </c>
      <c r="G114" s="59"/>
      <c r="H114" s="59">
        <v>2610</v>
      </c>
      <c r="I114" s="60">
        <v>0.43</v>
      </c>
      <c r="J114" s="60"/>
      <c r="K114" s="60">
        <f t="shared" si="23"/>
        <v>6.8999999999999999E-3</v>
      </c>
      <c r="L114" s="60"/>
      <c r="M114" s="60">
        <v>0.26100000000000001</v>
      </c>
    </row>
    <row r="115" spans="1:16" x14ac:dyDescent="0.2">
      <c r="A115" s="37" t="s">
        <v>468</v>
      </c>
      <c r="B115" s="37" t="s">
        <v>484</v>
      </c>
      <c r="C115" s="38" t="s">
        <v>331</v>
      </c>
      <c r="D115" s="59">
        <v>1570</v>
      </c>
      <c r="E115" s="59"/>
      <c r="F115" s="59">
        <v>77</v>
      </c>
      <c r="G115" s="59"/>
      <c r="H115" s="59">
        <v>96</v>
      </c>
      <c r="I115" s="60">
        <v>0.157</v>
      </c>
      <c r="J115" s="60"/>
      <c r="K115" s="60">
        <f t="shared" si="23"/>
        <v>7.7000000000000002E-3</v>
      </c>
      <c r="L115" s="60"/>
      <c r="M115" s="60">
        <v>9.6000000000000002E-2</v>
      </c>
    </row>
    <row r="116" spans="1:16" x14ac:dyDescent="0.2">
      <c r="A116" s="37" t="s">
        <v>469</v>
      </c>
      <c r="B116" s="37" t="s">
        <v>484</v>
      </c>
      <c r="C116" s="38" t="s">
        <v>331</v>
      </c>
      <c r="D116" s="59">
        <v>172</v>
      </c>
      <c r="E116" s="59"/>
      <c r="F116" s="59">
        <v>759</v>
      </c>
      <c r="G116" s="59"/>
      <c r="H116" s="59">
        <v>227</v>
      </c>
      <c r="I116" s="60">
        <v>1.72E-2</v>
      </c>
      <c r="J116" s="60"/>
      <c r="K116" s="60">
        <f t="shared" si="23"/>
        <v>7.5899999999999995E-2</v>
      </c>
      <c r="L116" s="60"/>
      <c r="M116" s="60">
        <v>2.2700000000000001E-2</v>
      </c>
    </row>
    <row r="117" spans="1:16" x14ac:dyDescent="0.2">
      <c r="A117" s="37" t="s">
        <v>470</v>
      </c>
      <c r="B117" s="37" t="s">
        <v>484</v>
      </c>
      <c r="C117" s="38" t="s">
        <v>331</v>
      </c>
      <c r="D117" s="59">
        <v>187</v>
      </c>
      <c r="E117" s="59"/>
      <c r="F117" s="59">
        <v>741</v>
      </c>
      <c r="G117" s="59"/>
      <c r="H117" s="59">
        <v>270</v>
      </c>
      <c r="I117" s="60">
        <v>1.8700000000000001E-2</v>
      </c>
      <c r="J117" s="60"/>
      <c r="K117" s="60">
        <f t="shared" si="23"/>
        <v>7.4099999999999999E-2</v>
      </c>
      <c r="L117" s="60"/>
      <c r="M117" s="60">
        <v>2.7E-2</v>
      </c>
    </row>
    <row r="118" spans="1:16" x14ac:dyDescent="0.2">
      <c r="A118" s="37" t="s">
        <v>471</v>
      </c>
      <c r="B118" s="37" t="s">
        <v>484</v>
      </c>
      <c r="C118" s="38" t="s">
        <v>331</v>
      </c>
      <c r="D118" s="59">
        <v>1210</v>
      </c>
      <c r="E118" s="59"/>
      <c r="F118" s="59">
        <v>360</v>
      </c>
      <c r="G118" s="59"/>
      <c r="H118" s="59">
        <v>221</v>
      </c>
      <c r="I118" s="60">
        <v>0.121</v>
      </c>
      <c r="J118" s="60"/>
      <c r="K118" s="60">
        <f t="shared" si="23"/>
        <v>3.5999999999999997E-2</v>
      </c>
      <c r="L118" s="60"/>
      <c r="M118" s="60">
        <v>2.2100000000000002E-2</v>
      </c>
    </row>
    <row r="119" spans="1:16" x14ac:dyDescent="0.2">
      <c r="A119" s="37" t="s">
        <v>472</v>
      </c>
      <c r="B119" s="37" t="s">
        <v>484</v>
      </c>
      <c r="C119" s="38" t="s">
        <v>331</v>
      </c>
      <c r="D119" s="59">
        <v>194</v>
      </c>
      <c r="E119" s="59"/>
      <c r="F119" s="59">
        <v>449</v>
      </c>
      <c r="G119" s="59"/>
      <c r="H119" s="59">
        <v>161</v>
      </c>
      <c r="I119" s="60">
        <v>1.9400000000000001E-2</v>
      </c>
      <c r="J119" s="60"/>
      <c r="K119" s="60">
        <f t="shared" si="23"/>
        <v>4.4900000000000002E-2</v>
      </c>
      <c r="L119" s="60"/>
      <c r="M119" s="60">
        <v>1.61E-2</v>
      </c>
    </row>
    <row r="120" spans="1:16" x14ac:dyDescent="0.2">
      <c r="A120" s="37" t="s">
        <v>58</v>
      </c>
      <c r="B120" s="37" t="s">
        <v>343</v>
      </c>
      <c r="C120" s="38" t="s">
        <v>279</v>
      </c>
      <c r="D120" s="59">
        <v>61700</v>
      </c>
      <c r="E120" s="59"/>
      <c r="F120" s="59"/>
      <c r="G120" s="59"/>
      <c r="H120" s="59">
        <v>50</v>
      </c>
      <c r="I120" s="60">
        <f>IF(D120="","",D120/10000)</f>
        <v>6.17</v>
      </c>
      <c r="J120" s="60" t="str">
        <f>IF(E120="","",E120/10000)</f>
        <v/>
      </c>
      <c r="K120" s="60" t="str">
        <f>IF(F120="","",F120/10000)</f>
        <v/>
      </c>
      <c r="L120" s="60" t="str">
        <f>IF(G120="","",G120/10000)</f>
        <v/>
      </c>
      <c r="M120" s="60">
        <f>IF(H120="","",H120/10000)</f>
        <v>5.0000000000000001E-3</v>
      </c>
    </row>
    <row r="122" spans="1:16" ht="15" x14ac:dyDescent="0.25">
      <c r="A122" s="95" t="s">
        <v>386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1:16" ht="15" x14ac:dyDescent="0.25">
      <c r="A123" s="97" t="s">
        <v>767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</row>
    <row r="125" spans="1:16" ht="15" x14ac:dyDescent="0.25">
      <c r="B125" s="11"/>
      <c r="C125" s="11"/>
      <c r="D125" s="11"/>
      <c r="E125" s="11"/>
      <c r="F125" s="11"/>
      <c r="G125" s="11"/>
      <c r="H125" s="11"/>
      <c r="I125" s="4"/>
      <c r="J125" s="12"/>
      <c r="K125" s="12"/>
      <c r="L125" s="12"/>
      <c r="M125" s="4"/>
    </row>
    <row r="126" spans="1:16" ht="51" customHeight="1" x14ac:dyDescent="0.25">
      <c r="A126" s="88" t="s">
        <v>6</v>
      </c>
      <c r="B126" s="88" t="s">
        <v>0</v>
      </c>
      <c r="C126" s="89" t="s">
        <v>178</v>
      </c>
      <c r="D126" s="89" t="s">
        <v>396</v>
      </c>
      <c r="E126" s="89" t="s">
        <v>268</v>
      </c>
      <c r="F126" s="90" t="s">
        <v>736</v>
      </c>
      <c r="G126" s="90" t="s">
        <v>777</v>
      </c>
      <c r="H126" s="90" t="s">
        <v>737</v>
      </c>
      <c r="I126" s="90" t="s">
        <v>778</v>
      </c>
      <c r="J126" s="90" t="s">
        <v>738</v>
      </c>
      <c r="K126" s="90" t="s">
        <v>779</v>
      </c>
      <c r="L126" s="88" t="s">
        <v>473</v>
      </c>
      <c r="M126" s="4"/>
    </row>
    <row r="127" spans="1:16" ht="15" x14ac:dyDescent="0.25">
      <c r="A127" s="24" t="s">
        <v>458</v>
      </c>
      <c r="B127" s="24" t="s">
        <v>482</v>
      </c>
      <c r="C127" s="22" t="s">
        <v>271</v>
      </c>
      <c r="D127" s="22" t="s">
        <v>397</v>
      </c>
      <c r="E127" s="22"/>
      <c r="F127" s="22">
        <v>12.3</v>
      </c>
      <c r="G127" s="22"/>
      <c r="H127" s="36">
        <v>19.2</v>
      </c>
      <c r="I127" s="36"/>
      <c r="J127" s="36">
        <v>30.1</v>
      </c>
      <c r="K127" s="36"/>
      <c r="L127" s="15">
        <v>61.6</v>
      </c>
    </row>
    <row r="128" spans="1:16" ht="15" x14ac:dyDescent="0.25">
      <c r="A128" s="24" t="s">
        <v>459</v>
      </c>
      <c r="B128" s="24" t="s">
        <v>482</v>
      </c>
      <c r="C128" s="22" t="s">
        <v>236</v>
      </c>
      <c r="D128" s="22" t="s">
        <v>397</v>
      </c>
      <c r="E128" s="22"/>
      <c r="F128" s="22">
        <v>12.21</v>
      </c>
      <c r="G128" s="22"/>
      <c r="H128" s="36">
        <v>18.97</v>
      </c>
      <c r="I128" s="36"/>
      <c r="J128" s="36">
        <v>29.82</v>
      </c>
      <c r="K128" s="36"/>
      <c r="L128" s="15">
        <v>61</v>
      </c>
      <c r="M128" s="1"/>
    </row>
    <row r="129" spans="1:13" ht="15" x14ac:dyDescent="0.25">
      <c r="A129" s="3"/>
      <c r="B129" s="3"/>
      <c r="C129" s="5"/>
      <c r="D129" s="5"/>
      <c r="E129" s="5"/>
      <c r="F129" s="5"/>
      <c r="G129" s="5"/>
      <c r="H129" s="10"/>
      <c r="I129" s="10"/>
      <c r="J129" s="10"/>
      <c r="K129" s="10"/>
      <c r="L129" s="8"/>
      <c r="M129" s="1"/>
    </row>
    <row r="145" spans="14:16" ht="7.5" customHeight="1" x14ac:dyDescent="0.2"/>
    <row r="149" spans="14:16" x14ac:dyDescent="0.2">
      <c r="N149" s="6"/>
      <c r="O149" s="6"/>
      <c r="P149" s="6"/>
    </row>
    <row r="150" spans="14:16" x14ac:dyDescent="0.2">
      <c r="N150" s="6"/>
      <c r="O150" s="6"/>
      <c r="P150" s="6"/>
    </row>
    <row r="152" spans="14:16" x14ac:dyDescent="0.2">
      <c r="N152" s="6"/>
      <c r="O152" s="6"/>
      <c r="P152" s="6"/>
    </row>
  </sheetData>
  <mergeCells count="2">
    <mergeCell ref="A122:P122"/>
    <mergeCell ref="A123:P123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7" fitToHeight="2" orientation="portrait" r:id="rId1"/>
  <headerFooter alignWithMargins="0">
    <oddFooter>Page &amp;P&amp;R&amp;A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993-5FB5-4365-BBAF-E7E4454DCEBD}">
  <sheetPr>
    <tabColor theme="2" tint="-0.499984740745262"/>
  </sheetPr>
  <dimension ref="A1:X64"/>
  <sheetViews>
    <sheetView zoomScaleNormal="100" workbookViewId="0">
      <pane ySplit="1" topLeftCell="A26" activePane="bottomLeft" state="frozen"/>
      <selection pane="bottomLeft" activeCell="A2" sqref="A2"/>
    </sheetView>
  </sheetViews>
  <sheetFormatPr defaultColWidth="8.7109375" defaultRowHeight="12.75" x14ac:dyDescent="0.2"/>
  <cols>
    <col min="1" max="1" width="8.7109375" style="18"/>
    <col min="2" max="2" width="46.5703125" style="18" customWidth="1"/>
    <col min="3" max="4" width="11.85546875" style="19" bestFit="1" customWidth="1"/>
    <col min="5" max="6" width="8.7109375" style="18" bestFit="1" customWidth="1"/>
    <col min="7" max="8" width="9.5703125" style="18" bestFit="1" customWidth="1"/>
    <col min="9" max="9" width="8.7109375" style="18" bestFit="1" customWidth="1"/>
    <col min="10" max="10" width="7.140625" style="20" bestFit="1" customWidth="1"/>
    <col min="11" max="12" width="8.7109375" style="18" bestFit="1" customWidth="1"/>
    <col min="13" max="13" width="9.5703125" style="18" bestFit="1" customWidth="1"/>
    <col min="14" max="14" width="8.7109375" style="18" bestFit="1" customWidth="1"/>
    <col min="15" max="15" width="7.42578125" style="20" bestFit="1" customWidth="1"/>
    <col min="16" max="18" width="8.7109375" style="18"/>
    <col min="19" max="19" width="9.5703125" style="18" bestFit="1" customWidth="1"/>
    <col min="20" max="20" width="7.140625" style="20" bestFit="1" customWidth="1"/>
    <col min="21" max="21" width="7.7109375" style="18" bestFit="1" customWidth="1"/>
    <col min="22" max="22" width="9.5703125" style="18" bestFit="1" customWidth="1"/>
    <col min="23" max="23" width="10.140625" style="18" customWidth="1"/>
    <col min="24" max="16384" width="8.7109375" style="18"/>
  </cols>
  <sheetData>
    <row r="1" spans="1:24" s="16" customFormat="1" ht="84.75" customHeight="1" x14ac:dyDescent="0.2">
      <c r="A1" s="26" t="s">
        <v>6</v>
      </c>
      <c r="B1" s="27" t="s">
        <v>0</v>
      </c>
      <c r="C1" s="27" t="s">
        <v>178</v>
      </c>
      <c r="D1" s="27" t="s">
        <v>396</v>
      </c>
      <c r="E1" s="27" t="s">
        <v>268</v>
      </c>
      <c r="F1" s="27" t="s">
        <v>1</v>
      </c>
      <c r="G1" s="27" t="s">
        <v>2</v>
      </c>
      <c r="H1" s="27" t="s">
        <v>3</v>
      </c>
      <c r="I1" s="27" t="s">
        <v>4</v>
      </c>
      <c r="J1" s="28" t="s">
        <v>5</v>
      </c>
      <c r="K1" s="28" t="s">
        <v>709</v>
      </c>
      <c r="L1" s="28" t="s">
        <v>710</v>
      </c>
      <c r="M1" s="28" t="s">
        <v>711</v>
      </c>
      <c r="N1" s="29" t="s">
        <v>617</v>
      </c>
      <c r="O1" s="29" t="s">
        <v>618</v>
      </c>
      <c r="P1" s="27" t="s">
        <v>395</v>
      </c>
      <c r="Q1" s="27" t="s">
        <v>720</v>
      </c>
      <c r="R1" s="27" t="s">
        <v>402</v>
      </c>
      <c r="S1" s="27" t="s">
        <v>721</v>
      </c>
      <c r="T1" s="26" t="s">
        <v>590</v>
      </c>
      <c r="U1" s="26" t="s">
        <v>591</v>
      </c>
      <c r="V1" s="26" t="s">
        <v>745</v>
      </c>
      <c r="W1" s="26" t="s">
        <v>774</v>
      </c>
      <c r="X1" s="21"/>
    </row>
    <row r="2" spans="1:24" s="16" customFormat="1" ht="14.25" x14ac:dyDescent="0.2">
      <c r="A2" s="43" t="s">
        <v>163</v>
      </c>
      <c r="B2" s="43" t="s">
        <v>366</v>
      </c>
      <c r="C2" s="44" t="s">
        <v>271</v>
      </c>
      <c r="D2" s="44" t="s">
        <v>397</v>
      </c>
      <c r="E2" s="48"/>
      <c r="F2" s="45"/>
      <c r="G2" s="45"/>
      <c r="H2" s="45"/>
      <c r="I2" s="45"/>
      <c r="J2" s="50">
        <v>0.36</v>
      </c>
      <c r="K2" s="47"/>
      <c r="L2" s="47"/>
      <c r="M2" s="47"/>
      <c r="N2" s="47"/>
      <c r="O2" s="49"/>
      <c r="P2" s="45"/>
      <c r="Q2" s="45"/>
      <c r="R2" s="45"/>
      <c r="S2" s="45"/>
      <c r="T2" s="63"/>
      <c r="U2" s="48"/>
      <c r="V2" s="48"/>
      <c r="W2" s="48"/>
    </row>
    <row r="3" spans="1:24" s="16" customFormat="1" ht="14.25" x14ac:dyDescent="0.2">
      <c r="A3" s="43" t="s">
        <v>221</v>
      </c>
      <c r="B3" s="43" t="s">
        <v>367</v>
      </c>
      <c r="C3" s="44" t="s">
        <v>271</v>
      </c>
      <c r="D3" s="44" t="s">
        <v>397</v>
      </c>
      <c r="E3" s="48"/>
      <c r="F3" s="45"/>
      <c r="G3" s="45"/>
      <c r="H3" s="45"/>
      <c r="I3" s="45"/>
      <c r="J3" s="50">
        <v>0.48</v>
      </c>
      <c r="K3" s="47"/>
      <c r="L3" s="47"/>
      <c r="M3" s="47"/>
      <c r="N3" s="47"/>
      <c r="O3" s="49"/>
      <c r="P3" s="45"/>
      <c r="Q3" s="45"/>
      <c r="R3" s="45"/>
      <c r="S3" s="45"/>
      <c r="T3" s="63"/>
      <c r="U3" s="48"/>
      <c r="V3" s="48"/>
      <c r="W3" s="48"/>
    </row>
    <row r="4" spans="1:24" s="16" customFormat="1" ht="14.25" x14ac:dyDescent="0.2">
      <c r="A4" s="43" t="s">
        <v>134</v>
      </c>
      <c r="B4" s="43" t="s">
        <v>306</v>
      </c>
      <c r="C4" s="44" t="s">
        <v>271</v>
      </c>
      <c r="D4" s="44" t="s">
        <v>397</v>
      </c>
      <c r="E4" s="48"/>
      <c r="F4" s="45"/>
      <c r="G4" s="45"/>
      <c r="H4" s="45"/>
      <c r="I4" s="45"/>
      <c r="J4" s="50">
        <v>0.76</v>
      </c>
      <c r="K4" s="47"/>
      <c r="L4" s="47"/>
      <c r="M4" s="47"/>
      <c r="N4" s="47"/>
      <c r="O4" s="49"/>
      <c r="P4" s="45"/>
      <c r="Q4" s="45"/>
      <c r="R4" s="45"/>
      <c r="S4" s="45"/>
      <c r="T4" s="63"/>
      <c r="U4" s="48"/>
      <c r="V4" s="48"/>
      <c r="W4" s="48"/>
    </row>
    <row r="5" spans="1:24" s="16" customFormat="1" ht="14.25" x14ac:dyDescent="0.2">
      <c r="A5" s="43" t="s">
        <v>11</v>
      </c>
      <c r="B5" s="43" t="s">
        <v>734</v>
      </c>
      <c r="C5" s="44" t="s">
        <v>271</v>
      </c>
      <c r="D5" s="44" t="s">
        <v>397</v>
      </c>
      <c r="E5" s="48"/>
      <c r="F5" s="45"/>
      <c r="G5" s="45"/>
      <c r="H5" s="45"/>
      <c r="I5" s="45"/>
      <c r="J5" s="50">
        <v>0.87</v>
      </c>
      <c r="K5" s="47"/>
      <c r="L5" s="47"/>
      <c r="M5" s="47"/>
      <c r="N5" s="47"/>
      <c r="O5" s="49"/>
      <c r="P5" s="45"/>
      <c r="Q5" s="45"/>
      <c r="R5" s="45"/>
      <c r="S5" s="45"/>
      <c r="T5" s="63"/>
      <c r="U5" s="48"/>
      <c r="V5" s="48"/>
      <c r="W5" s="48"/>
    </row>
    <row r="6" spans="1:24" s="16" customFormat="1" ht="14.25" x14ac:dyDescent="0.2">
      <c r="A6" s="43" t="s">
        <v>220</v>
      </c>
      <c r="B6" s="43" t="s">
        <v>368</v>
      </c>
      <c r="C6" s="44" t="s">
        <v>271</v>
      </c>
      <c r="D6" s="44" t="s">
        <v>397</v>
      </c>
      <c r="E6" s="48"/>
      <c r="F6" s="45"/>
      <c r="G6" s="45"/>
      <c r="H6" s="45"/>
      <c r="I6" s="45"/>
      <c r="J6" s="50">
        <v>1.07</v>
      </c>
      <c r="K6" s="47"/>
      <c r="L6" s="47"/>
      <c r="M6" s="47"/>
      <c r="N6" s="47"/>
      <c r="O6" s="49"/>
      <c r="P6" s="45"/>
      <c r="Q6" s="45"/>
      <c r="R6" s="45"/>
      <c r="S6" s="45"/>
      <c r="T6" s="63"/>
      <c r="U6" s="48"/>
      <c r="V6" s="48"/>
      <c r="W6" s="48"/>
    </row>
    <row r="7" spans="1:24" s="16" customFormat="1" ht="14.25" x14ac:dyDescent="0.2">
      <c r="A7" s="43" t="s">
        <v>133</v>
      </c>
      <c r="B7" s="43" t="s">
        <v>369</v>
      </c>
      <c r="C7" s="44" t="s">
        <v>271</v>
      </c>
      <c r="D7" s="44" t="s">
        <v>397</v>
      </c>
      <c r="E7" s="48"/>
      <c r="F7" s="45"/>
      <c r="G7" s="45"/>
      <c r="H7" s="45"/>
      <c r="I7" s="45"/>
      <c r="J7" s="50">
        <v>1.46</v>
      </c>
      <c r="K7" s="47"/>
      <c r="L7" s="47"/>
      <c r="M7" s="47"/>
      <c r="N7" s="47"/>
      <c r="O7" s="49"/>
      <c r="P7" s="45"/>
      <c r="Q7" s="45"/>
      <c r="R7" s="45"/>
      <c r="S7" s="45"/>
      <c r="T7" s="63"/>
      <c r="U7" s="48"/>
      <c r="V7" s="48"/>
      <c r="W7" s="48"/>
    </row>
    <row r="8" spans="1:24" s="16" customFormat="1" ht="14.25" x14ac:dyDescent="0.2">
      <c r="A8" s="43" t="s">
        <v>10</v>
      </c>
      <c r="B8" s="43" t="s">
        <v>370</v>
      </c>
      <c r="C8" s="44" t="s">
        <v>271</v>
      </c>
      <c r="D8" s="44" t="s">
        <v>397</v>
      </c>
      <c r="E8" s="48"/>
      <c r="F8" s="45"/>
      <c r="G8" s="45"/>
      <c r="H8" s="45"/>
      <c r="I8" s="45"/>
      <c r="J8" s="50">
        <v>2.04</v>
      </c>
      <c r="K8" s="47"/>
      <c r="L8" s="47"/>
      <c r="M8" s="47"/>
      <c r="N8" s="47"/>
      <c r="O8" s="49"/>
      <c r="P8" s="45"/>
      <c r="Q8" s="45"/>
      <c r="R8" s="45"/>
      <c r="S8" s="45"/>
      <c r="T8" s="63"/>
      <c r="U8" s="48"/>
      <c r="V8" s="48"/>
      <c r="W8" s="48"/>
    </row>
    <row r="9" spans="1:24" s="16" customFormat="1" ht="14.25" x14ac:dyDescent="0.2">
      <c r="A9" s="43" t="s">
        <v>107</v>
      </c>
      <c r="B9" s="43" t="s">
        <v>371</v>
      </c>
      <c r="C9" s="44" t="s">
        <v>271</v>
      </c>
      <c r="D9" s="44" t="s">
        <v>397</v>
      </c>
      <c r="E9" s="48"/>
      <c r="F9" s="45"/>
      <c r="G9" s="45"/>
      <c r="H9" s="45"/>
      <c r="I9" s="45"/>
      <c r="J9" s="50">
        <v>2.63</v>
      </c>
      <c r="K9" s="47"/>
      <c r="L9" s="47"/>
      <c r="M9" s="47"/>
      <c r="N9" s="47"/>
      <c r="O9" s="49"/>
      <c r="P9" s="45"/>
      <c r="Q9" s="45"/>
      <c r="R9" s="45"/>
      <c r="S9" s="45"/>
      <c r="T9" s="63"/>
      <c r="U9" s="48"/>
      <c r="V9" s="48"/>
      <c r="W9" s="48"/>
    </row>
    <row r="10" spans="1:24" s="16" customFormat="1" ht="14.25" x14ac:dyDescent="0.2">
      <c r="A10" s="43" t="s">
        <v>9</v>
      </c>
      <c r="B10" s="43" t="s">
        <v>372</v>
      </c>
      <c r="C10" s="44" t="s">
        <v>271</v>
      </c>
      <c r="D10" s="44" t="s">
        <v>397</v>
      </c>
      <c r="E10" s="48"/>
      <c r="F10" s="45"/>
      <c r="G10" s="45"/>
      <c r="H10" s="45"/>
      <c r="I10" s="45"/>
      <c r="J10" s="50">
        <v>3.03</v>
      </c>
      <c r="K10" s="47"/>
      <c r="L10" s="47"/>
      <c r="M10" s="47"/>
      <c r="N10" s="47"/>
      <c r="O10" s="49"/>
      <c r="P10" s="45"/>
      <c r="Q10" s="45"/>
      <c r="R10" s="45"/>
      <c r="S10" s="45"/>
      <c r="T10" s="63"/>
      <c r="U10" s="48"/>
      <c r="V10" s="48"/>
      <c r="W10" s="48"/>
    </row>
    <row r="11" spans="1:24" s="16" customFormat="1" ht="14.25" x14ac:dyDescent="0.2">
      <c r="A11" s="43" t="s">
        <v>8</v>
      </c>
      <c r="B11" s="43" t="s">
        <v>373</v>
      </c>
      <c r="C11" s="44" t="s">
        <v>271</v>
      </c>
      <c r="D11" s="44" t="s">
        <v>397</v>
      </c>
      <c r="E11" s="48"/>
      <c r="F11" s="45"/>
      <c r="G11" s="45"/>
      <c r="H11" s="45"/>
      <c r="I11" s="45"/>
      <c r="J11" s="50">
        <v>3.54</v>
      </c>
      <c r="K11" s="47"/>
      <c r="L11" s="47"/>
      <c r="M11" s="47"/>
      <c r="N11" s="47"/>
      <c r="O11" s="49"/>
      <c r="P11" s="45"/>
      <c r="Q11" s="45"/>
      <c r="R11" s="45"/>
      <c r="S11" s="45"/>
      <c r="T11" s="63"/>
      <c r="U11" s="48"/>
      <c r="V11" s="48"/>
      <c r="W11" s="48"/>
    </row>
    <row r="12" spans="1:24" s="16" customFormat="1" ht="14.25" x14ac:dyDescent="0.2">
      <c r="A12" s="43" t="s">
        <v>106</v>
      </c>
      <c r="B12" s="43" t="s">
        <v>374</v>
      </c>
      <c r="C12" s="44" t="s">
        <v>271</v>
      </c>
      <c r="D12" s="44" t="s">
        <v>397</v>
      </c>
      <c r="E12" s="48"/>
      <c r="F12" s="45"/>
      <c r="G12" s="45"/>
      <c r="H12" s="45"/>
      <c r="I12" s="45"/>
      <c r="J12" s="50">
        <v>4.25</v>
      </c>
      <c r="K12" s="47"/>
      <c r="L12" s="47"/>
      <c r="M12" s="47"/>
      <c r="N12" s="47"/>
      <c r="O12" s="49"/>
      <c r="P12" s="45"/>
      <c r="Q12" s="45"/>
      <c r="R12" s="45"/>
      <c r="S12" s="45"/>
      <c r="T12" s="63"/>
      <c r="U12" s="48"/>
      <c r="V12" s="48"/>
      <c r="W12" s="48"/>
    </row>
    <row r="13" spans="1:24" s="16" customFormat="1" ht="14.25" x14ac:dyDescent="0.2">
      <c r="A13" s="43" t="s">
        <v>7</v>
      </c>
      <c r="B13" s="43" t="s">
        <v>375</v>
      </c>
      <c r="C13" s="44" t="s">
        <v>271</v>
      </c>
      <c r="D13" s="44" t="s">
        <v>397</v>
      </c>
      <c r="E13" s="48"/>
      <c r="F13" s="45"/>
      <c r="G13" s="45"/>
      <c r="H13" s="45"/>
      <c r="I13" s="45"/>
      <c r="J13" s="50">
        <v>5.13</v>
      </c>
      <c r="K13" s="47"/>
      <c r="L13" s="47"/>
      <c r="M13" s="47"/>
      <c r="N13" s="47"/>
      <c r="O13" s="49"/>
      <c r="P13" s="45"/>
      <c r="Q13" s="45"/>
      <c r="R13" s="45"/>
      <c r="S13" s="45"/>
      <c r="T13" s="63"/>
      <c r="U13" s="48"/>
      <c r="V13" s="48"/>
      <c r="W13" s="48"/>
    </row>
    <row r="14" spans="1:24" s="16" customFormat="1" ht="14.25" x14ac:dyDescent="0.2">
      <c r="A14" s="43" t="s">
        <v>191</v>
      </c>
      <c r="B14" s="43" t="s">
        <v>376</v>
      </c>
      <c r="C14" s="44" t="s">
        <v>271</v>
      </c>
      <c r="D14" s="44" t="s">
        <v>397</v>
      </c>
      <c r="E14" s="48"/>
      <c r="F14" s="45"/>
      <c r="G14" s="45"/>
      <c r="H14" s="45"/>
      <c r="I14" s="45"/>
      <c r="J14" s="50">
        <v>5.83</v>
      </c>
      <c r="K14" s="47"/>
      <c r="L14" s="47"/>
      <c r="M14" s="47"/>
      <c r="N14" s="47"/>
      <c r="O14" s="49"/>
      <c r="P14" s="45"/>
      <c r="Q14" s="45"/>
      <c r="R14" s="45"/>
      <c r="S14" s="45"/>
      <c r="T14" s="63"/>
      <c r="U14" s="48"/>
      <c r="V14" s="48"/>
      <c r="W14" s="48"/>
    </row>
    <row r="15" spans="1:24" s="16" customFormat="1" ht="17.25" customHeight="1" x14ac:dyDescent="0.2">
      <c r="A15" s="43" t="s">
        <v>412</v>
      </c>
      <c r="B15" s="43" t="s">
        <v>421</v>
      </c>
      <c r="C15" s="44" t="s">
        <v>271</v>
      </c>
      <c r="D15" s="44" t="s">
        <v>397</v>
      </c>
      <c r="E15" s="48"/>
      <c r="F15" s="45"/>
      <c r="G15" s="45"/>
      <c r="H15" s="45"/>
      <c r="I15" s="45"/>
      <c r="J15" s="50">
        <v>0</v>
      </c>
      <c r="K15" s="47"/>
      <c r="L15" s="47"/>
      <c r="M15" s="47"/>
      <c r="N15" s="47"/>
      <c r="O15" s="49"/>
      <c r="P15" s="45"/>
      <c r="Q15" s="45"/>
      <c r="R15" s="45"/>
      <c r="S15" s="45"/>
      <c r="T15" s="63"/>
      <c r="U15" s="48"/>
      <c r="V15" s="48"/>
      <c r="W15" s="48"/>
    </row>
    <row r="16" spans="1:24" s="16" customFormat="1" ht="14.25" x14ac:dyDescent="0.2">
      <c r="A16" s="43" t="s">
        <v>413</v>
      </c>
      <c r="B16" s="43" t="s">
        <v>488</v>
      </c>
      <c r="C16" s="44" t="s">
        <v>271</v>
      </c>
      <c r="D16" s="44" t="s">
        <v>397</v>
      </c>
      <c r="E16" s="48"/>
      <c r="F16" s="45"/>
      <c r="G16" s="45"/>
      <c r="H16" s="45"/>
      <c r="I16" s="45"/>
      <c r="J16" s="49">
        <v>2.1999999999999999E-2</v>
      </c>
      <c r="K16" s="47"/>
      <c r="L16" s="47"/>
      <c r="M16" s="47"/>
      <c r="N16" s="47"/>
      <c r="O16" s="49"/>
      <c r="P16" s="45"/>
      <c r="Q16" s="45"/>
      <c r="R16" s="45"/>
      <c r="S16" s="45"/>
      <c r="T16" s="63"/>
      <c r="U16" s="48"/>
      <c r="V16" s="48"/>
      <c r="W16" s="48"/>
    </row>
    <row r="17" spans="1:23" s="16" customFormat="1" ht="14.25" x14ac:dyDescent="0.2">
      <c r="A17" s="43" t="s">
        <v>94</v>
      </c>
      <c r="B17" s="43" t="s">
        <v>769</v>
      </c>
      <c r="C17" s="44" t="s">
        <v>271</v>
      </c>
      <c r="D17" s="44" t="s">
        <v>397</v>
      </c>
      <c r="E17" s="48"/>
      <c r="F17" s="45"/>
      <c r="G17" s="45"/>
      <c r="H17" s="45"/>
      <c r="I17" s="45"/>
      <c r="J17" s="50">
        <v>0.61</v>
      </c>
      <c r="K17" s="47"/>
      <c r="L17" s="47"/>
      <c r="M17" s="47"/>
      <c r="N17" s="47"/>
      <c r="O17" s="49"/>
      <c r="P17" s="45"/>
      <c r="Q17" s="45"/>
      <c r="R17" s="45"/>
      <c r="S17" s="45"/>
      <c r="T17" s="63"/>
      <c r="U17" s="48"/>
      <c r="V17" s="48"/>
      <c r="W17" s="48"/>
    </row>
    <row r="18" spans="1:23" s="16" customFormat="1" ht="14.25" x14ac:dyDescent="0.2">
      <c r="A18" s="43" t="s">
        <v>93</v>
      </c>
      <c r="B18" s="43" t="s">
        <v>770</v>
      </c>
      <c r="C18" s="44" t="s">
        <v>271</v>
      </c>
      <c r="D18" s="44" t="s">
        <v>397</v>
      </c>
      <c r="E18" s="48"/>
      <c r="F18" s="45"/>
      <c r="G18" s="45"/>
      <c r="H18" s="45"/>
      <c r="I18" s="45"/>
      <c r="J18" s="50">
        <v>1.21</v>
      </c>
      <c r="K18" s="47"/>
      <c r="L18" s="47"/>
      <c r="M18" s="47"/>
      <c r="N18" s="47"/>
      <c r="O18" s="49"/>
      <c r="P18" s="45"/>
      <c r="Q18" s="45"/>
      <c r="R18" s="45"/>
      <c r="S18" s="45"/>
      <c r="T18" s="63"/>
      <c r="U18" s="48"/>
      <c r="V18" s="48"/>
      <c r="W18" s="48"/>
    </row>
    <row r="19" spans="1:23" s="16" customFormat="1" ht="14.25" x14ac:dyDescent="0.2">
      <c r="A19" s="43" t="s">
        <v>190</v>
      </c>
      <c r="B19" s="43" t="s">
        <v>771</v>
      </c>
      <c r="C19" s="44" t="s">
        <v>271</v>
      </c>
      <c r="D19" s="44" t="s">
        <v>397</v>
      </c>
      <c r="E19" s="48"/>
      <c r="F19" s="45"/>
      <c r="G19" s="45"/>
      <c r="H19" s="45"/>
      <c r="I19" s="45"/>
      <c r="J19" s="50">
        <v>0.47</v>
      </c>
      <c r="K19" s="47"/>
      <c r="L19" s="47"/>
      <c r="M19" s="47"/>
      <c r="N19" s="47"/>
      <c r="O19" s="49"/>
      <c r="P19" s="45"/>
      <c r="Q19" s="45"/>
      <c r="R19" s="45"/>
      <c r="S19" s="45"/>
      <c r="T19" s="63"/>
      <c r="U19" s="48"/>
      <c r="V19" s="48"/>
      <c r="W19" s="48"/>
    </row>
    <row r="20" spans="1:23" s="16" customFormat="1" ht="14.25" x14ac:dyDescent="0.2">
      <c r="A20" s="43" t="s">
        <v>457</v>
      </c>
      <c r="B20" s="43" t="s">
        <v>764</v>
      </c>
      <c r="C20" s="44" t="s">
        <v>271</v>
      </c>
      <c r="D20" s="44" t="s">
        <v>397</v>
      </c>
      <c r="E20" s="48"/>
      <c r="F20" s="45">
        <v>88.46</v>
      </c>
      <c r="G20" s="45">
        <v>3.11</v>
      </c>
      <c r="H20" s="45">
        <v>1.45</v>
      </c>
      <c r="I20" s="48"/>
      <c r="J20" s="63">
        <v>3.66</v>
      </c>
      <c r="K20" s="48"/>
      <c r="L20" s="47"/>
      <c r="M20" s="47"/>
      <c r="N20" s="47"/>
      <c r="O20" s="64">
        <v>31</v>
      </c>
      <c r="P20" s="45"/>
      <c r="Q20" s="45"/>
      <c r="R20" s="45"/>
      <c r="S20" s="45"/>
      <c r="T20" s="63">
        <v>0.41</v>
      </c>
      <c r="U20" s="48">
        <v>10.97</v>
      </c>
      <c r="V20" s="56">
        <v>14919</v>
      </c>
      <c r="W20" s="65">
        <v>88.62</v>
      </c>
    </row>
    <row r="21" spans="1:23" s="16" customFormat="1" ht="14.25" x14ac:dyDescent="0.2">
      <c r="A21" s="43" t="s">
        <v>683</v>
      </c>
      <c r="B21" s="43" t="s">
        <v>765</v>
      </c>
      <c r="C21" s="44" t="s">
        <v>766</v>
      </c>
      <c r="D21" s="44" t="s">
        <v>397</v>
      </c>
      <c r="E21" s="48"/>
      <c r="F21" s="45">
        <v>87.89</v>
      </c>
      <c r="G21" s="45">
        <v>1.89</v>
      </c>
      <c r="H21" s="45">
        <v>1.79</v>
      </c>
      <c r="I21" s="48"/>
      <c r="J21" s="50">
        <v>5</v>
      </c>
      <c r="K21" s="48"/>
      <c r="L21" s="47"/>
      <c r="M21" s="47"/>
      <c r="N21" s="47"/>
      <c r="O21" s="49"/>
      <c r="P21" s="45"/>
      <c r="Q21" s="45"/>
      <c r="R21" s="45"/>
      <c r="S21" s="45"/>
      <c r="T21" s="66">
        <v>0.6</v>
      </c>
      <c r="U21" s="48">
        <v>6.85</v>
      </c>
      <c r="V21" s="56">
        <v>14204</v>
      </c>
      <c r="W21" s="65">
        <v>92.55</v>
      </c>
    </row>
    <row r="22" spans="1:23" s="16" customFormat="1" ht="14.25" x14ac:dyDescent="0.2">
      <c r="A22" s="43" t="s">
        <v>148</v>
      </c>
      <c r="B22" s="43" t="s">
        <v>744</v>
      </c>
      <c r="C22" s="44" t="s">
        <v>271</v>
      </c>
      <c r="D22" s="44" t="s">
        <v>397</v>
      </c>
      <c r="E22" s="48"/>
      <c r="F22" s="45">
        <v>69.69</v>
      </c>
      <c r="G22" s="45">
        <v>5.09</v>
      </c>
      <c r="H22" s="45">
        <v>1</v>
      </c>
      <c r="I22" s="65">
        <v>17.5</v>
      </c>
      <c r="J22" s="50">
        <v>0.41</v>
      </c>
      <c r="K22" s="45"/>
      <c r="L22" s="45"/>
      <c r="M22" s="45"/>
      <c r="N22" s="45"/>
      <c r="O22" s="50"/>
      <c r="P22" s="45"/>
      <c r="Q22" s="45"/>
      <c r="R22" s="45"/>
      <c r="S22" s="45"/>
      <c r="T22" s="63">
        <v>6.31</v>
      </c>
      <c r="U22" s="48">
        <v>43.54</v>
      </c>
      <c r="V22" s="48">
        <v>11888</v>
      </c>
      <c r="W22" s="65">
        <v>50.15</v>
      </c>
    </row>
    <row r="23" spans="1:23" s="16" customFormat="1" ht="14.25" x14ac:dyDescent="0.2">
      <c r="A23" s="43" t="s">
        <v>122</v>
      </c>
      <c r="B23" s="43" t="s">
        <v>746</v>
      </c>
      <c r="C23" s="44" t="s">
        <v>271</v>
      </c>
      <c r="D23" s="44" t="s">
        <v>397</v>
      </c>
      <c r="E23" s="48"/>
      <c r="F23" s="45">
        <v>68.88</v>
      </c>
      <c r="G23" s="45">
        <v>2.76</v>
      </c>
      <c r="H23" s="45">
        <v>1.03</v>
      </c>
      <c r="I23" s="67">
        <v>5.5</v>
      </c>
      <c r="J23" s="50">
        <v>0.81</v>
      </c>
      <c r="K23" s="47"/>
      <c r="L23" s="47"/>
      <c r="M23" s="47"/>
      <c r="N23" s="47"/>
      <c r="O23" s="49"/>
      <c r="P23" s="45"/>
      <c r="Q23" s="45"/>
      <c r="R23" s="45"/>
      <c r="S23" s="45"/>
      <c r="T23" s="63">
        <v>21.02</v>
      </c>
      <c r="U23" s="48">
        <v>15.76</v>
      </c>
      <c r="V23" s="48">
        <v>11232</v>
      </c>
      <c r="W23" s="65">
        <v>63.22</v>
      </c>
    </row>
    <row r="24" spans="1:23" s="16" customFormat="1" ht="14.25" x14ac:dyDescent="0.2">
      <c r="A24" s="43" t="s">
        <v>207</v>
      </c>
      <c r="B24" s="43" t="s">
        <v>747</v>
      </c>
      <c r="C24" s="44" t="s">
        <v>271</v>
      </c>
      <c r="D24" s="44" t="s">
        <v>397</v>
      </c>
      <c r="E24" s="48"/>
      <c r="F24" s="45">
        <v>45.14</v>
      </c>
      <c r="G24" s="45">
        <v>3.39</v>
      </c>
      <c r="H24" s="45">
        <v>0.91</v>
      </c>
      <c r="I24" s="67">
        <v>5.4</v>
      </c>
      <c r="J24" s="50">
        <v>2.27</v>
      </c>
      <c r="K24" s="47"/>
      <c r="L24" s="47"/>
      <c r="M24" s="47"/>
      <c r="N24" s="47"/>
      <c r="O24" s="49"/>
      <c r="P24" s="45"/>
      <c r="Q24" s="45"/>
      <c r="R24" s="45"/>
      <c r="S24" s="45"/>
      <c r="T24" s="63">
        <v>42.89</v>
      </c>
      <c r="U24" s="48">
        <v>26.3</v>
      </c>
      <c r="V24" s="48">
        <v>8097</v>
      </c>
      <c r="W24" s="65">
        <v>30.81</v>
      </c>
    </row>
    <row r="25" spans="1:23" s="16" customFormat="1" ht="14.25" x14ac:dyDescent="0.2">
      <c r="A25" s="43" t="s">
        <v>149</v>
      </c>
      <c r="B25" s="43" t="s">
        <v>748</v>
      </c>
      <c r="C25" s="44" t="s">
        <v>271</v>
      </c>
      <c r="D25" s="44" t="s">
        <v>397</v>
      </c>
      <c r="E25" s="48"/>
      <c r="F25" s="45">
        <v>65.03</v>
      </c>
      <c r="G25" s="45">
        <v>4.38</v>
      </c>
      <c r="H25" s="45">
        <v>1.23</v>
      </c>
      <c r="I25" s="65">
        <v>6.99</v>
      </c>
      <c r="J25" s="50">
        <v>3.04</v>
      </c>
      <c r="K25" s="47"/>
      <c r="L25" s="47"/>
      <c r="M25" s="47"/>
      <c r="N25" s="47"/>
      <c r="O25" s="49"/>
      <c r="P25" s="45"/>
      <c r="Q25" s="45"/>
      <c r="R25" s="45"/>
      <c r="S25" s="45"/>
      <c r="T25" s="63">
        <v>19.329999999999998</v>
      </c>
      <c r="U25" s="48">
        <v>30.37</v>
      </c>
      <c r="V25" s="48">
        <v>11571</v>
      </c>
      <c r="W25" s="65">
        <v>50.3</v>
      </c>
    </row>
    <row r="26" spans="1:23" s="16" customFormat="1" ht="14.25" x14ac:dyDescent="0.2">
      <c r="A26" s="43" t="s">
        <v>55</v>
      </c>
      <c r="B26" s="43" t="s">
        <v>749</v>
      </c>
      <c r="C26" s="44" t="s">
        <v>271</v>
      </c>
      <c r="D26" s="44" t="s">
        <v>397</v>
      </c>
      <c r="E26" s="48"/>
      <c r="F26" s="45">
        <v>55.7</v>
      </c>
      <c r="G26" s="45">
        <v>4.0999999999999996</v>
      </c>
      <c r="H26" s="65">
        <v>1.28</v>
      </c>
      <c r="I26" s="65">
        <v>9.89</v>
      </c>
      <c r="J26" s="50">
        <v>5.39</v>
      </c>
      <c r="K26" s="47"/>
      <c r="L26" s="47"/>
      <c r="M26" s="47"/>
      <c r="N26" s="47"/>
      <c r="O26" s="49"/>
      <c r="P26" s="45"/>
      <c r="Q26" s="45"/>
      <c r="R26" s="45"/>
      <c r="S26" s="45"/>
      <c r="T26" s="63">
        <v>23.64</v>
      </c>
      <c r="U26" s="48">
        <v>32.24</v>
      </c>
      <c r="V26" s="48">
        <v>10031</v>
      </c>
      <c r="W26" s="65">
        <v>44.12</v>
      </c>
    </row>
    <row r="27" spans="1:23" s="16" customFormat="1" ht="14.25" x14ac:dyDescent="0.2">
      <c r="A27" s="43" t="s">
        <v>772</v>
      </c>
      <c r="B27" s="43" t="s">
        <v>773</v>
      </c>
      <c r="C27" s="44"/>
      <c r="D27" s="44"/>
      <c r="E27" s="48"/>
      <c r="F27" s="45"/>
      <c r="G27" s="45"/>
      <c r="H27" s="65"/>
      <c r="I27" s="65"/>
      <c r="J27" s="50"/>
      <c r="K27" s="47"/>
      <c r="L27" s="47"/>
      <c r="M27" s="47"/>
      <c r="N27" s="47"/>
      <c r="O27" s="49"/>
      <c r="P27" s="45"/>
      <c r="Q27" s="45"/>
      <c r="R27" s="45"/>
      <c r="S27" s="45"/>
      <c r="T27" s="63"/>
      <c r="U27" s="48"/>
      <c r="V27" s="48"/>
      <c r="W27" s="65"/>
    </row>
    <row r="28" spans="1:23" s="16" customFormat="1" ht="14.25" x14ac:dyDescent="0.2">
      <c r="A28" s="43" t="s">
        <v>414</v>
      </c>
      <c r="B28" s="43" t="s">
        <v>489</v>
      </c>
      <c r="C28" s="44" t="s">
        <v>271</v>
      </c>
      <c r="D28" s="44" t="s">
        <v>397</v>
      </c>
      <c r="E28" s="48"/>
      <c r="F28" s="45"/>
      <c r="G28" s="45"/>
      <c r="H28" s="45"/>
      <c r="I28" s="65"/>
      <c r="J28" s="49">
        <v>5.5E-2</v>
      </c>
      <c r="K28" s="47"/>
      <c r="L28" s="47"/>
      <c r="M28" s="47"/>
      <c r="N28" s="47"/>
      <c r="O28" s="49"/>
      <c r="P28" s="45"/>
      <c r="Q28" s="45"/>
      <c r="R28" s="45"/>
      <c r="S28" s="45"/>
      <c r="T28" s="63"/>
      <c r="U28" s="48"/>
      <c r="V28" s="48"/>
      <c r="W28" s="65"/>
    </row>
    <row r="29" spans="1:23" s="16" customFormat="1" ht="14.25" x14ac:dyDescent="0.2">
      <c r="A29" s="43" t="s">
        <v>415</v>
      </c>
      <c r="B29" s="43" t="s">
        <v>490</v>
      </c>
      <c r="C29" s="44" t="s">
        <v>271</v>
      </c>
      <c r="D29" s="44" t="s">
        <v>397</v>
      </c>
      <c r="E29" s="48"/>
      <c r="F29" s="45"/>
      <c r="G29" s="45"/>
      <c r="H29" s="45"/>
      <c r="I29" s="65"/>
      <c r="J29" s="49">
        <v>0.10199999999999999</v>
      </c>
      <c r="K29" s="47"/>
      <c r="L29" s="47"/>
      <c r="M29" s="47"/>
      <c r="N29" s="47"/>
      <c r="O29" s="49"/>
      <c r="P29" s="45"/>
      <c r="Q29" s="45"/>
      <c r="R29" s="45"/>
      <c r="S29" s="45"/>
      <c r="T29" s="63"/>
      <c r="U29" s="48"/>
      <c r="V29" s="48"/>
      <c r="W29" s="65"/>
    </row>
    <row r="30" spans="1:23" s="16" customFormat="1" ht="14.25" x14ac:dyDescent="0.2">
      <c r="A30" s="43" t="s">
        <v>416</v>
      </c>
      <c r="B30" s="43" t="s">
        <v>491</v>
      </c>
      <c r="C30" s="44" t="s">
        <v>271</v>
      </c>
      <c r="D30" s="44" t="s">
        <v>397</v>
      </c>
      <c r="E30" s="48"/>
      <c r="F30" s="45"/>
      <c r="G30" s="45"/>
      <c r="H30" s="45"/>
      <c r="I30" s="65"/>
      <c r="J30" s="49">
        <v>0.14599999999999999</v>
      </c>
      <c r="K30" s="47"/>
      <c r="L30" s="47"/>
      <c r="M30" s="47"/>
      <c r="N30" s="47"/>
      <c r="O30" s="49"/>
      <c r="P30" s="45"/>
      <c r="Q30" s="45"/>
      <c r="R30" s="45"/>
      <c r="S30" s="45"/>
      <c r="T30" s="63"/>
      <c r="U30" s="48"/>
      <c r="V30" s="48"/>
      <c r="W30" s="65"/>
    </row>
    <row r="31" spans="1:23" s="16" customFormat="1" ht="14.25" x14ac:dyDescent="0.2">
      <c r="A31" s="43" t="s">
        <v>684</v>
      </c>
      <c r="B31" s="43" t="s">
        <v>750</v>
      </c>
      <c r="C31" s="44" t="s">
        <v>271</v>
      </c>
      <c r="D31" s="44" t="s">
        <v>397</v>
      </c>
      <c r="E31" s="48"/>
      <c r="F31" s="45">
        <v>86.2</v>
      </c>
      <c r="G31" s="45">
        <v>4.3600000000000003</v>
      </c>
      <c r="H31" s="45">
        <v>1.2</v>
      </c>
      <c r="I31" s="65">
        <v>1.94</v>
      </c>
      <c r="J31" s="50">
        <v>0.76</v>
      </c>
      <c r="K31" s="47"/>
      <c r="L31" s="47"/>
      <c r="M31" s="47"/>
      <c r="N31" s="47"/>
      <c r="O31" s="49"/>
      <c r="P31" s="45"/>
      <c r="Q31" s="45"/>
      <c r="R31" s="45"/>
      <c r="S31" s="45"/>
      <c r="T31" s="63">
        <v>5.54</v>
      </c>
      <c r="U31" s="48">
        <v>17.579999999999998</v>
      </c>
      <c r="V31" s="48">
        <v>14829</v>
      </c>
      <c r="W31" s="65">
        <v>76.88</v>
      </c>
    </row>
    <row r="32" spans="1:23" s="16" customFormat="1" ht="14.25" x14ac:dyDescent="0.2">
      <c r="A32" s="43" t="s">
        <v>797</v>
      </c>
      <c r="B32" s="43" t="s">
        <v>611</v>
      </c>
      <c r="C32" s="44" t="s">
        <v>271</v>
      </c>
      <c r="D32" s="44" t="s">
        <v>397</v>
      </c>
      <c r="E32" s="48"/>
      <c r="F32" s="45"/>
      <c r="G32" s="45"/>
      <c r="H32" s="45"/>
      <c r="I32" s="65"/>
      <c r="J32" s="50">
        <v>1.18</v>
      </c>
      <c r="K32" s="47"/>
      <c r="L32" s="47"/>
      <c r="M32" s="47"/>
      <c r="N32" s="47"/>
      <c r="O32" s="49"/>
      <c r="P32" s="45"/>
      <c r="Q32" s="45"/>
      <c r="R32" s="45"/>
      <c r="S32" s="45"/>
      <c r="T32" s="63"/>
      <c r="U32" s="48"/>
      <c r="V32" s="48"/>
      <c r="W32" s="65"/>
    </row>
    <row r="33" spans="1:23" s="16" customFormat="1" ht="14.25" x14ac:dyDescent="0.2">
      <c r="A33" s="43" t="s">
        <v>796</v>
      </c>
      <c r="B33" s="43" t="s">
        <v>611</v>
      </c>
      <c r="C33" s="44" t="s">
        <v>271</v>
      </c>
      <c r="D33" s="44" t="s">
        <v>397</v>
      </c>
      <c r="E33" s="48"/>
      <c r="F33" s="45"/>
      <c r="G33" s="45"/>
      <c r="H33" s="45"/>
      <c r="I33" s="65"/>
      <c r="J33" s="50">
        <v>1.71</v>
      </c>
      <c r="K33" s="47"/>
      <c r="L33" s="47"/>
      <c r="M33" s="47"/>
      <c r="N33" s="47"/>
      <c r="O33" s="49"/>
      <c r="P33" s="45"/>
      <c r="Q33" s="45"/>
      <c r="R33" s="45"/>
      <c r="S33" s="45"/>
      <c r="T33" s="63"/>
      <c r="U33" s="48"/>
      <c r="V33" s="48"/>
      <c r="W33" s="65"/>
    </row>
    <row r="34" spans="1:23" s="16" customFormat="1" ht="14.25" x14ac:dyDescent="0.2">
      <c r="A34" s="43" t="s">
        <v>610</v>
      </c>
      <c r="B34" s="43" t="s">
        <v>611</v>
      </c>
      <c r="C34" s="44" t="s">
        <v>271</v>
      </c>
      <c r="D34" s="44" t="s">
        <v>397</v>
      </c>
      <c r="E34" s="48"/>
      <c r="F34" s="45"/>
      <c r="G34" s="45"/>
      <c r="H34" s="45"/>
      <c r="I34" s="45"/>
      <c r="J34" s="50">
        <v>7.06</v>
      </c>
      <c r="K34" s="45"/>
      <c r="L34" s="45"/>
      <c r="M34" s="45"/>
      <c r="N34" s="45"/>
      <c r="O34" s="50"/>
      <c r="P34" s="45"/>
      <c r="Q34" s="45"/>
      <c r="R34" s="45"/>
      <c r="S34" s="45"/>
      <c r="T34" s="63"/>
      <c r="U34" s="48"/>
      <c r="V34" s="48"/>
      <c r="W34" s="48"/>
    </row>
    <row r="35" spans="1:23" s="16" customFormat="1" ht="14.25" x14ac:dyDescent="0.2">
      <c r="A35" s="43" t="s">
        <v>753</v>
      </c>
      <c r="B35" s="43" t="s">
        <v>754</v>
      </c>
      <c r="C35" s="44" t="s">
        <v>271</v>
      </c>
      <c r="D35" s="44" t="s">
        <v>397</v>
      </c>
      <c r="E35" s="48"/>
      <c r="F35" s="45"/>
      <c r="G35" s="45"/>
      <c r="H35" s="45"/>
      <c r="I35" s="45"/>
      <c r="J35" s="63">
        <v>0.43</v>
      </c>
      <c r="K35" s="45"/>
      <c r="L35" s="45"/>
      <c r="M35" s="45"/>
      <c r="N35" s="45"/>
      <c r="O35" s="50"/>
      <c r="P35" s="45"/>
      <c r="Q35" s="45"/>
      <c r="R35" s="45"/>
      <c r="S35" s="45"/>
      <c r="T35" s="63"/>
      <c r="U35" s="48"/>
      <c r="V35" s="48"/>
      <c r="W35" s="48"/>
    </row>
    <row r="36" spans="1:23" s="16" customFormat="1" ht="14.25" x14ac:dyDescent="0.2">
      <c r="A36" s="43" t="s">
        <v>755</v>
      </c>
      <c r="B36" s="43" t="s">
        <v>756</v>
      </c>
      <c r="C36" s="44" t="s">
        <v>271</v>
      </c>
      <c r="D36" s="44" t="s">
        <v>397</v>
      </c>
      <c r="E36" s="48"/>
      <c r="F36" s="45"/>
      <c r="G36" s="45"/>
      <c r="H36" s="45"/>
      <c r="I36" s="45"/>
      <c r="J36" s="63">
        <v>0.49</v>
      </c>
      <c r="K36" s="45"/>
      <c r="L36" s="45"/>
      <c r="M36" s="45"/>
      <c r="N36" s="45"/>
      <c r="O36" s="50"/>
      <c r="P36" s="45"/>
      <c r="Q36" s="45"/>
      <c r="R36" s="45"/>
      <c r="S36" s="45"/>
      <c r="T36" s="63"/>
      <c r="U36" s="48"/>
      <c r="V36" s="48"/>
      <c r="W36" s="48"/>
    </row>
    <row r="37" spans="1:23" s="16" customFormat="1" ht="14.25" x14ac:dyDescent="0.2">
      <c r="A37" s="43" t="s">
        <v>757</v>
      </c>
      <c r="B37" s="43" t="s">
        <v>756</v>
      </c>
      <c r="C37" s="44" t="s">
        <v>271</v>
      </c>
      <c r="D37" s="44" t="s">
        <v>397</v>
      </c>
      <c r="E37" s="48"/>
      <c r="F37" s="45"/>
      <c r="G37" s="45"/>
      <c r="H37" s="45"/>
      <c r="I37" s="45"/>
      <c r="J37" s="63">
        <v>0.88</v>
      </c>
      <c r="K37" s="45"/>
      <c r="L37" s="45"/>
      <c r="M37" s="45"/>
      <c r="N37" s="45"/>
      <c r="O37" s="50"/>
      <c r="P37" s="45"/>
      <c r="Q37" s="45"/>
      <c r="R37" s="45"/>
      <c r="S37" s="45"/>
      <c r="T37" s="63"/>
      <c r="U37" s="48"/>
      <c r="V37" s="48"/>
      <c r="W37" s="48"/>
    </row>
    <row r="38" spans="1:23" s="16" customFormat="1" ht="14.25" x14ac:dyDescent="0.2">
      <c r="A38" s="43" t="s">
        <v>758</v>
      </c>
      <c r="B38" s="43" t="s">
        <v>756</v>
      </c>
      <c r="C38" s="44" t="s">
        <v>271</v>
      </c>
      <c r="D38" s="44" t="s">
        <v>397</v>
      </c>
      <c r="E38" s="48"/>
      <c r="F38" s="45"/>
      <c r="G38" s="45"/>
      <c r="H38" s="45"/>
      <c r="I38" s="45"/>
      <c r="J38" s="50">
        <v>1.2</v>
      </c>
      <c r="K38" s="45"/>
      <c r="L38" s="45"/>
      <c r="M38" s="45"/>
      <c r="N38" s="45"/>
      <c r="O38" s="50"/>
      <c r="P38" s="45"/>
      <c r="Q38" s="45"/>
      <c r="R38" s="45"/>
      <c r="S38" s="45"/>
      <c r="T38" s="63"/>
      <c r="U38" s="48"/>
      <c r="V38" s="48"/>
      <c r="W38" s="48"/>
    </row>
    <row r="39" spans="1:23" s="16" customFormat="1" ht="14.25" x14ac:dyDescent="0.2">
      <c r="A39" s="43" t="s">
        <v>759</v>
      </c>
      <c r="B39" s="43" t="s">
        <v>756</v>
      </c>
      <c r="C39" s="44" t="s">
        <v>271</v>
      </c>
      <c r="D39" s="44" t="s">
        <v>397</v>
      </c>
      <c r="E39" s="48"/>
      <c r="F39" s="45"/>
      <c r="G39" s="45"/>
      <c r="H39" s="45"/>
      <c r="I39" s="45"/>
      <c r="J39" s="63">
        <v>2.4700000000000002</v>
      </c>
      <c r="K39" s="45"/>
      <c r="L39" s="45"/>
      <c r="M39" s="45"/>
      <c r="N39" s="45"/>
      <c r="O39" s="50"/>
      <c r="P39" s="45"/>
      <c r="Q39" s="45"/>
      <c r="R39" s="45"/>
      <c r="S39" s="45"/>
      <c r="T39" s="63"/>
      <c r="U39" s="48"/>
      <c r="V39" s="48"/>
      <c r="W39" s="48"/>
    </row>
    <row r="40" spans="1:23" s="16" customFormat="1" ht="14.25" x14ac:dyDescent="0.2">
      <c r="A40" s="43" t="s">
        <v>760</v>
      </c>
      <c r="B40" s="43" t="s">
        <v>756</v>
      </c>
      <c r="C40" s="44" t="s">
        <v>271</v>
      </c>
      <c r="D40" s="44" t="s">
        <v>397</v>
      </c>
      <c r="E40" s="48"/>
      <c r="F40" s="45"/>
      <c r="G40" s="45"/>
      <c r="H40" s="45"/>
      <c r="I40" s="45"/>
      <c r="J40" s="63">
        <v>2.21</v>
      </c>
      <c r="K40" s="45"/>
      <c r="L40" s="45"/>
      <c r="M40" s="45"/>
      <c r="N40" s="45"/>
      <c r="O40" s="50"/>
      <c r="P40" s="45"/>
      <c r="Q40" s="45"/>
      <c r="R40" s="45"/>
      <c r="S40" s="45"/>
      <c r="T40" s="63"/>
      <c r="U40" s="48"/>
      <c r="V40" s="48"/>
      <c r="W40" s="48"/>
    </row>
    <row r="41" spans="1:23" s="16" customFormat="1" ht="14.25" x14ac:dyDescent="0.2">
      <c r="A41" s="43" t="s">
        <v>761</v>
      </c>
      <c r="B41" s="43" t="s">
        <v>756</v>
      </c>
      <c r="C41" s="44" t="s">
        <v>271</v>
      </c>
      <c r="D41" s="44" t="s">
        <v>397</v>
      </c>
      <c r="E41" s="48"/>
      <c r="F41" s="45"/>
      <c r="G41" s="45"/>
      <c r="H41" s="45"/>
      <c r="I41" s="45"/>
      <c r="J41" s="50">
        <v>2.5</v>
      </c>
      <c r="K41" s="45"/>
      <c r="L41" s="45"/>
      <c r="M41" s="45"/>
      <c r="N41" s="45"/>
      <c r="O41" s="50"/>
      <c r="P41" s="45"/>
      <c r="Q41" s="45"/>
      <c r="R41" s="45"/>
      <c r="S41" s="45"/>
      <c r="T41" s="63"/>
      <c r="U41" s="48"/>
      <c r="V41" s="48"/>
      <c r="W41" s="48"/>
    </row>
    <row r="42" spans="1:23" s="16" customFormat="1" ht="14.25" x14ac:dyDescent="0.2">
      <c r="A42" s="43" t="s">
        <v>762</v>
      </c>
      <c r="B42" s="43" t="s">
        <v>756</v>
      </c>
      <c r="C42" s="44" t="s">
        <v>271</v>
      </c>
      <c r="D42" s="44" t="s">
        <v>397</v>
      </c>
      <c r="E42" s="48"/>
      <c r="F42" s="45"/>
      <c r="G42" s="45"/>
      <c r="H42" s="45"/>
      <c r="I42" s="45"/>
      <c r="J42" s="63">
        <v>4.34</v>
      </c>
      <c r="K42" s="45"/>
      <c r="L42" s="45"/>
      <c r="M42" s="45"/>
      <c r="N42" s="45"/>
      <c r="O42" s="50"/>
      <c r="P42" s="45"/>
      <c r="Q42" s="45"/>
      <c r="R42" s="45"/>
      <c r="S42" s="45"/>
      <c r="T42" s="63"/>
      <c r="U42" s="48"/>
      <c r="V42" s="48"/>
      <c r="W42" s="48"/>
    </row>
    <row r="43" spans="1:23" s="16" customFormat="1" ht="14.25" x14ac:dyDescent="0.2">
      <c r="A43" s="43" t="s">
        <v>763</v>
      </c>
      <c r="B43" s="43" t="s">
        <v>756</v>
      </c>
      <c r="C43" s="44" t="s">
        <v>271</v>
      </c>
      <c r="D43" s="44" t="s">
        <v>397</v>
      </c>
      <c r="E43" s="48"/>
      <c r="F43" s="45"/>
      <c r="G43" s="45"/>
      <c r="H43" s="45"/>
      <c r="I43" s="45"/>
      <c r="J43" s="63">
        <v>5.43</v>
      </c>
      <c r="K43" s="45"/>
      <c r="L43" s="45"/>
      <c r="M43" s="45"/>
      <c r="N43" s="45"/>
      <c r="O43" s="50"/>
      <c r="P43" s="45"/>
      <c r="Q43" s="45"/>
      <c r="R43" s="45"/>
      <c r="S43" s="45"/>
      <c r="T43" s="63"/>
      <c r="U43" s="48"/>
      <c r="V43" s="48"/>
      <c r="W43" s="48"/>
    </row>
    <row r="44" spans="1:23" s="16" customFormat="1" ht="14.25" x14ac:dyDescent="0.2">
      <c r="A44" s="45" t="s">
        <v>612</v>
      </c>
      <c r="B44" s="45" t="s">
        <v>616</v>
      </c>
      <c r="C44" s="68" t="s">
        <v>269</v>
      </c>
      <c r="D44" s="44" t="s">
        <v>397</v>
      </c>
      <c r="E44" s="48"/>
      <c r="F44" s="48">
        <v>79.180000000000007</v>
      </c>
      <c r="G44" s="48">
        <v>5.23</v>
      </c>
      <c r="H44" s="65">
        <v>1.7</v>
      </c>
      <c r="I44" s="48"/>
      <c r="J44" s="50">
        <v>1.5</v>
      </c>
      <c r="K44" s="47"/>
      <c r="L44" s="47"/>
      <c r="M44" s="47"/>
      <c r="N44" s="48">
        <v>7.0999999999999994E-2</v>
      </c>
      <c r="O44" s="64">
        <v>1645</v>
      </c>
      <c r="P44" s="48"/>
      <c r="Q44" s="48"/>
      <c r="R44" s="48"/>
      <c r="S44" s="48"/>
      <c r="T44" s="63">
        <v>4.47</v>
      </c>
      <c r="U44" s="48"/>
      <c r="V44" s="48"/>
      <c r="W44" s="48"/>
    </row>
    <row r="45" spans="1:23" s="16" customFormat="1" ht="14.25" x14ac:dyDescent="0.2">
      <c r="A45" s="45" t="s">
        <v>613</v>
      </c>
      <c r="B45" s="45" t="s">
        <v>616</v>
      </c>
      <c r="C45" s="68" t="s">
        <v>269</v>
      </c>
      <c r="D45" s="44" t="s">
        <v>397</v>
      </c>
      <c r="E45" s="48"/>
      <c r="F45" s="48"/>
      <c r="G45" s="48"/>
      <c r="H45" s="48"/>
      <c r="I45" s="48"/>
      <c r="J45" s="50">
        <v>0.77</v>
      </c>
      <c r="K45" s="47"/>
      <c r="L45" s="47"/>
      <c r="M45" s="47"/>
      <c r="N45" s="48">
        <v>0.04</v>
      </c>
      <c r="O45" s="64">
        <v>1713</v>
      </c>
      <c r="P45" s="48"/>
      <c r="Q45" s="48"/>
      <c r="R45" s="48"/>
      <c r="S45" s="48"/>
      <c r="T45" s="63">
        <v>6.45</v>
      </c>
      <c r="U45" s="48"/>
      <c r="V45" s="48"/>
      <c r="W45" s="48"/>
    </row>
    <row r="46" spans="1:23" s="16" customFormat="1" ht="14.25" x14ac:dyDescent="0.2">
      <c r="A46" s="45" t="s">
        <v>614</v>
      </c>
      <c r="B46" s="45" t="s">
        <v>616</v>
      </c>
      <c r="C46" s="68" t="s">
        <v>269</v>
      </c>
      <c r="D46" s="44" t="s">
        <v>397</v>
      </c>
      <c r="E46" s="48"/>
      <c r="F46" s="48"/>
      <c r="G46" s="48"/>
      <c r="H46" s="48"/>
      <c r="I46" s="48"/>
      <c r="J46" s="50">
        <v>0.45</v>
      </c>
      <c r="K46" s="47"/>
      <c r="L46" s="47"/>
      <c r="M46" s="47"/>
      <c r="N46" s="45">
        <v>0.1</v>
      </c>
      <c r="O46" s="63" t="s">
        <v>768</v>
      </c>
      <c r="P46" s="48"/>
      <c r="Q46" s="48"/>
      <c r="R46" s="48"/>
      <c r="S46" s="48"/>
      <c r="T46" s="63">
        <v>7.64</v>
      </c>
      <c r="U46" s="48"/>
      <c r="V46" s="48"/>
      <c r="W46" s="48"/>
    </row>
    <row r="47" spans="1:23" s="16" customFormat="1" ht="14.25" x14ac:dyDescent="0.2">
      <c r="A47" s="45" t="s">
        <v>615</v>
      </c>
      <c r="B47" s="45" t="s">
        <v>616</v>
      </c>
      <c r="C47" s="68" t="s">
        <v>269</v>
      </c>
      <c r="D47" s="44" t="s">
        <v>397</v>
      </c>
      <c r="E47" s="48"/>
      <c r="F47" s="48"/>
      <c r="G47" s="48"/>
      <c r="H47" s="48"/>
      <c r="I47" s="48"/>
      <c r="J47" s="50">
        <v>1.17</v>
      </c>
      <c r="K47" s="47"/>
      <c r="L47" s="47"/>
      <c r="M47" s="47"/>
      <c r="N47" s="48">
        <v>0.12</v>
      </c>
      <c r="O47" s="63" t="s">
        <v>768</v>
      </c>
      <c r="P47" s="48"/>
      <c r="Q47" s="48"/>
      <c r="R47" s="48"/>
      <c r="S47" s="48"/>
      <c r="T47" s="63">
        <v>10.31</v>
      </c>
      <c r="U47" s="48"/>
      <c r="V47" s="48"/>
      <c r="W47" s="48"/>
    </row>
    <row r="48" spans="1:23" s="16" customFormat="1" ht="14.25" x14ac:dyDescent="0.2">
      <c r="A48" s="43" t="s">
        <v>593</v>
      </c>
      <c r="B48" s="43" t="s">
        <v>751</v>
      </c>
      <c r="C48" s="44" t="s">
        <v>271</v>
      </c>
      <c r="D48" s="44" t="s">
        <v>397</v>
      </c>
      <c r="E48" s="48"/>
      <c r="F48" s="45"/>
      <c r="G48" s="45"/>
      <c r="H48" s="45"/>
      <c r="I48" s="45"/>
      <c r="J48" s="50">
        <v>0.41</v>
      </c>
      <c r="K48" s="47"/>
      <c r="L48" s="47"/>
      <c r="M48" s="47"/>
      <c r="N48" s="47"/>
      <c r="O48" s="49"/>
      <c r="P48" s="45"/>
      <c r="Q48" s="45"/>
      <c r="R48" s="45"/>
      <c r="S48" s="45"/>
      <c r="T48" s="63">
        <v>6.31</v>
      </c>
      <c r="U48" s="48">
        <v>43.54</v>
      </c>
      <c r="V48" s="48">
        <v>11888</v>
      </c>
      <c r="W48" s="65">
        <v>50.15</v>
      </c>
    </row>
    <row r="49" spans="1:23" s="16" customFormat="1" ht="14.25" x14ac:dyDescent="0.2">
      <c r="A49" s="43" t="s">
        <v>594</v>
      </c>
      <c r="B49" s="43" t="s">
        <v>751</v>
      </c>
      <c r="C49" s="44" t="s">
        <v>271</v>
      </c>
      <c r="D49" s="44" t="s">
        <v>397</v>
      </c>
      <c r="E49" s="48"/>
      <c r="F49" s="45"/>
      <c r="G49" s="45"/>
      <c r="H49" s="45"/>
      <c r="I49" s="45"/>
      <c r="J49" s="50">
        <v>0.52</v>
      </c>
      <c r="K49" s="47"/>
      <c r="L49" s="47"/>
      <c r="M49" s="47"/>
      <c r="N49" s="47"/>
      <c r="O49" s="49"/>
      <c r="P49" s="45"/>
      <c r="Q49" s="45"/>
      <c r="R49" s="45"/>
      <c r="S49" s="45"/>
      <c r="T49" s="63">
        <v>5.03</v>
      </c>
      <c r="U49" s="48">
        <v>29.48</v>
      </c>
      <c r="V49" s="48">
        <v>12572</v>
      </c>
      <c r="W49" s="65">
        <v>65.489999999999995</v>
      </c>
    </row>
    <row r="50" spans="1:23" s="16" customFormat="1" ht="14.25" x14ac:dyDescent="0.2">
      <c r="A50" s="43" t="s">
        <v>595</v>
      </c>
      <c r="B50" s="43" t="s">
        <v>751</v>
      </c>
      <c r="C50" s="44" t="s">
        <v>271</v>
      </c>
      <c r="D50" s="44" t="s">
        <v>397</v>
      </c>
      <c r="E50" s="48"/>
      <c r="F50" s="45"/>
      <c r="G50" s="45"/>
      <c r="H50" s="45"/>
      <c r="I50" s="45"/>
      <c r="J50" s="50">
        <v>0.81</v>
      </c>
      <c r="K50" s="47"/>
      <c r="L50" s="47"/>
      <c r="M50" s="47"/>
      <c r="N50" s="47"/>
      <c r="O50" s="49"/>
      <c r="P50" s="45"/>
      <c r="Q50" s="45"/>
      <c r="R50" s="45"/>
      <c r="S50" s="45"/>
      <c r="T50" s="63">
        <v>21.02</v>
      </c>
      <c r="U50" s="48">
        <v>15.76</v>
      </c>
      <c r="V50" s="48">
        <v>11323</v>
      </c>
      <c r="W50" s="65">
        <v>63.22</v>
      </c>
    </row>
    <row r="51" spans="1:23" s="16" customFormat="1" ht="14.25" x14ac:dyDescent="0.2">
      <c r="A51" s="43" t="s">
        <v>596</v>
      </c>
      <c r="B51" s="43" t="s">
        <v>751</v>
      </c>
      <c r="C51" s="44" t="s">
        <v>271</v>
      </c>
      <c r="D51" s="44" t="s">
        <v>397</v>
      </c>
      <c r="E51" s="48"/>
      <c r="F51" s="45"/>
      <c r="G51" s="45"/>
      <c r="H51" s="45"/>
      <c r="I51" s="45"/>
      <c r="J51" s="50">
        <v>0.85</v>
      </c>
      <c r="K51" s="47"/>
      <c r="L51" s="47"/>
      <c r="M51" s="47"/>
      <c r="N51" s="47"/>
      <c r="O51" s="49"/>
      <c r="P51" s="45"/>
      <c r="Q51" s="45"/>
      <c r="R51" s="45"/>
      <c r="S51" s="45"/>
      <c r="T51" s="63">
        <v>8.16</v>
      </c>
      <c r="U51" s="48">
        <v>45.13</v>
      </c>
      <c r="V51" s="48">
        <v>11278</v>
      </c>
      <c r="W51" s="65">
        <v>46.71</v>
      </c>
    </row>
    <row r="52" spans="1:23" s="16" customFormat="1" ht="14.25" x14ac:dyDescent="0.2">
      <c r="A52" s="43" t="s">
        <v>597</v>
      </c>
      <c r="B52" s="43" t="s">
        <v>751</v>
      </c>
      <c r="C52" s="44" t="s">
        <v>271</v>
      </c>
      <c r="D52" s="44" t="s">
        <v>397</v>
      </c>
      <c r="E52" s="48"/>
      <c r="F52" s="45"/>
      <c r="G52" s="45"/>
      <c r="H52" s="45"/>
      <c r="I52" s="45"/>
      <c r="J52" s="50">
        <v>1.42</v>
      </c>
      <c r="K52" s="47"/>
      <c r="L52" s="47"/>
      <c r="M52" s="47"/>
      <c r="N52" s="47"/>
      <c r="O52" s="49"/>
      <c r="P52" s="45"/>
      <c r="Q52" s="45"/>
      <c r="R52" s="45"/>
      <c r="S52" s="45"/>
      <c r="T52" s="63">
        <v>17.260000000000002</v>
      </c>
      <c r="U52" s="48">
        <v>32.270000000000003</v>
      </c>
      <c r="V52" s="48">
        <v>12216</v>
      </c>
      <c r="W52" s="65">
        <v>50.47</v>
      </c>
    </row>
    <row r="53" spans="1:23" s="16" customFormat="1" ht="14.25" x14ac:dyDescent="0.2">
      <c r="A53" s="43" t="s">
        <v>598</v>
      </c>
      <c r="B53" s="43" t="s">
        <v>751</v>
      </c>
      <c r="C53" s="44" t="s">
        <v>271</v>
      </c>
      <c r="D53" s="44" t="s">
        <v>397</v>
      </c>
      <c r="E53" s="48"/>
      <c r="F53" s="45"/>
      <c r="G53" s="45"/>
      <c r="H53" s="45"/>
      <c r="I53" s="45"/>
      <c r="J53" s="50">
        <v>2.0099999999999998</v>
      </c>
      <c r="K53" s="47"/>
      <c r="L53" s="47"/>
      <c r="M53" s="47"/>
      <c r="N53" s="47"/>
      <c r="O53" s="49"/>
      <c r="P53" s="45"/>
      <c r="Q53" s="45"/>
      <c r="R53" s="45"/>
      <c r="S53" s="45"/>
      <c r="T53" s="63">
        <v>47.09</v>
      </c>
      <c r="U53" s="48">
        <v>23.47</v>
      </c>
      <c r="V53" s="48">
        <v>7409</v>
      </c>
      <c r="W53" s="65">
        <v>29.44</v>
      </c>
    </row>
    <row r="54" spans="1:23" s="16" customFormat="1" ht="14.25" x14ac:dyDescent="0.2">
      <c r="A54" s="43" t="s">
        <v>599</v>
      </c>
      <c r="B54" s="43" t="s">
        <v>752</v>
      </c>
      <c r="C54" s="44" t="s">
        <v>271</v>
      </c>
      <c r="D54" s="44" t="s">
        <v>397</v>
      </c>
      <c r="E54" s="48"/>
      <c r="F54" s="45"/>
      <c r="G54" s="45"/>
      <c r="H54" s="45"/>
      <c r="I54" s="45"/>
      <c r="J54" s="50">
        <v>2.34</v>
      </c>
      <c r="K54" s="47"/>
      <c r="L54" s="47"/>
      <c r="M54" s="47"/>
      <c r="N54" s="47"/>
      <c r="O54" s="49"/>
      <c r="P54" s="45"/>
      <c r="Q54" s="45"/>
      <c r="R54" s="45"/>
      <c r="S54" s="45"/>
      <c r="T54" s="63">
        <v>21.38</v>
      </c>
      <c r="U54" s="48">
        <v>28.07</v>
      </c>
      <c r="V54" s="48">
        <v>11645</v>
      </c>
      <c r="W54" s="65">
        <v>50.51</v>
      </c>
    </row>
    <row r="55" spans="1:23" s="16" customFormat="1" ht="14.25" x14ac:dyDescent="0.2">
      <c r="A55" s="43" t="s">
        <v>600</v>
      </c>
      <c r="B55" s="43" t="s">
        <v>752</v>
      </c>
      <c r="C55" s="44" t="s">
        <v>271</v>
      </c>
      <c r="D55" s="44" t="s">
        <v>397</v>
      </c>
      <c r="E55" s="48"/>
      <c r="F55" s="45"/>
      <c r="G55" s="45"/>
      <c r="H55" s="45"/>
      <c r="I55" s="45"/>
      <c r="J55" s="50">
        <v>2.95</v>
      </c>
      <c r="K55" s="47"/>
      <c r="L55" s="47"/>
      <c r="M55" s="47"/>
      <c r="N55" s="47"/>
      <c r="O55" s="49"/>
      <c r="P55" s="45"/>
      <c r="Q55" s="45"/>
      <c r="R55" s="45"/>
      <c r="S55" s="45"/>
      <c r="T55" s="63">
        <v>7.69</v>
      </c>
      <c r="U55" s="48">
        <v>39.35</v>
      </c>
      <c r="V55" s="48">
        <v>12357</v>
      </c>
      <c r="W55" s="65">
        <v>52.96</v>
      </c>
    </row>
    <row r="56" spans="1:23" s="16" customFormat="1" ht="14.25" x14ac:dyDescent="0.2">
      <c r="A56" s="43" t="s">
        <v>601</v>
      </c>
      <c r="B56" s="43" t="s">
        <v>751</v>
      </c>
      <c r="C56" s="44" t="s">
        <v>271</v>
      </c>
      <c r="D56" s="44" t="s">
        <v>397</v>
      </c>
      <c r="E56" s="48"/>
      <c r="F56" s="45"/>
      <c r="G56" s="45"/>
      <c r="H56" s="45"/>
      <c r="I56" s="45"/>
      <c r="J56" s="50">
        <v>3.04</v>
      </c>
      <c r="K56" s="47"/>
      <c r="L56" s="47"/>
      <c r="M56" s="47"/>
      <c r="N56" s="47"/>
      <c r="O56" s="49"/>
      <c r="P56" s="45"/>
      <c r="Q56" s="45"/>
      <c r="R56" s="45"/>
      <c r="S56" s="45"/>
      <c r="T56" s="63">
        <v>19.329999999999998</v>
      </c>
      <c r="U56" s="48">
        <v>30.37</v>
      </c>
      <c r="V56" s="48">
        <v>11571</v>
      </c>
      <c r="W56" s="69">
        <v>50.3</v>
      </c>
    </row>
    <row r="57" spans="1:23" s="16" customFormat="1" ht="14.25" x14ac:dyDescent="0.2">
      <c r="A57" s="43" t="s">
        <v>740</v>
      </c>
      <c r="B57" s="43" t="s">
        <v>751</v>
      </c>
      <c r="C57" s="44" t="s">
        <v>271</v>
      </c>
      <c r="D57" s="44" t="s">
        <v>397</v>
      </c>
      <c r="E57" s="48"/>
      <c r="F57" s="45"/>
      <c r="G57" s="45"/>
      <c r="H57" s="45"/>
      <c r="I57" s="45"/>
      <c r="J57" s="50">
        <v>5.38</v>
      </c>
      <c r="K57" s="47"/>
      <c r="L57" s="47"/>
      <c r="M57" s="47"/>
      <c r="N57" s="47"/>
      <c r="O57" s="49"/>
      <c r="P57" s="45"/>
      <c r="Q57" s="45"/>
      <c r="R57" s="45"/>
      <c r="S57" s="45"/>
      <c r="T57" s="63">
        <v>23.64</v>
      </c>
      <c r="U57" s="48">
        <v>32.24</v>
      </c>
      <c r="V57" s="48">
        <v>10031</v>
      </c>
      <c r="W57" s="65">
        <v>44.12</v>
      </c>
    </row>
    <row r="58" spans="1:23" s="16" customFormat="1" ht="14.25" x14ac:dyDescent="0.2">
      <c r="A58" s="43" t="s">
        <v>602</v>
      </c>
      <c r="B58" s="43" t="s">
        <v>751</v>
      </c>
      <c r="C58" s="44" t="s">
        <v>271</v>
      </c>
      <c r="D58" s="44" t="s">
        <v>397</v>
      </c>
      <c r="E58" s="48"/>
      <c r="F58" s="45"/>
      <c r="G58" s="45"/>
      <c r="H58" s="45"/>
      <c r="I58" s="45"/>
      <c r="J58" s="50">
        <v>1.8</v>
      </c>
      <c r="K58" s="47"/>
      <c r="L58" s="47"/>
      <c r="M58" s="47"/>
      <c r="N58" s="47"/>
      <c r="O58" s="49"/>
      <c r="P58" s="45"/>
      <c r="Q58" s="45"/>
      <c r="R58" s="45"/>
      <c r="S58" s="45"/>
      <c r="T58" s="63">
        <v>41.64</v>
      </c>
      <c r="U58" s="48">
        <v>26.39</v>
      </c>
      <c r="V58" s="48">
        <v>8377</v>
      </c>
      <c r="W58" s="65">
        <v>31.97</v>
      </c>
    </row>
    <row r="59" spans="1:23" s="16" customFormat="1" ht="14.25" x14ac:dyDescent="0.2">
      <c r="A59" s="43" t="s">
        <v>603</v>
      </c>
      <c r="B59" s="43" t="s">
        <v>751</v>
      </c>
      <c r="C59" s="44" t="s">
        <v>271</v>
      </c>
      <c r="D59" s="44" t="s">
        <v>397</v>
      </c>
      <c r="E59" s="48"/>
      <c r="F59" s="45"/>
      <c r="G59" s="45"/>
      <c r="H59" s="45"/>
      <c r="I59" s="45"/>
      <c r="J59" s="50">
        <v>6.55</v>
      </c>
      <c r="K59" s="47"/>
      <c r="L59" s="47"/>
      <c r="M59" s="47"/>
      <c r="N59" s="47"/>
      <c r="O59" s="49"/>
      <c r="P59" s="45"/>
      <c r="Q59" s="45"/>
      <c r="R59" s="45"/>
      <c r="S59" s="45"/>
      <c r="T59" s="70">
        <v>46</v>
      </c>
      <c r="U59" s="48">
        <v>21.7</v>
      </c>
      <c r="V59" s="48">
        <v>6829</v>
      </c>
      <c r="W59" s="65">
        <v>32.299999999999997</v>
      </c>
    </row>
    <row r="60" spans="1:23" s="16" customFormat="1" ht="14.25" x14ac:dyDescent="0.2">
      <c r="A60" s="43" t="s">
        <v>604</v>
      </c>
      <c r="B60" s="43" t="s">
        <v>751</v>
      </c>
      <c r="C60" s="44" t="s">
        <v>271</v>
      </c>
      <c r="D60" s="44" t="s">
        <v>397</v>
      </c>
      <c r="E60" s="48"/>
      <c r="F60" s="45"/>
      <c r="G60" s="45"/>
      <c r="H60" s="45"/>
      <c r="I60" s="45"/>
      <c r="J60" s="50">
        <v>0.54</v>
      </c>
      <c r="K60" s="47"/>
      <c r="L60" s="47"/>
      <c r="M60" s="47"/>
      <c r="N60" s="47"/>
      <c r="O60" s="49"/>
      <c r="P60" s="45"/>
      <c r="Q60" s="45"/>
      <c r="R60" s="45"/>
      <c r="S60" s="45"/>
      <c r="T60" s="63">
        <v>20.97</v>
      </c>
      <c r="U60" s="48">
        <v>7.01</v>
      </c>
      <c r="V60" s="48">
        <v>11336</v>
      </c>
      <c r="W60" s="65">
        <v>72.02</v>
      </c>
    </row>
    <row r="61" spans="1:23" s="16" customFormat="1" ht="14.25" x14ac:dyDescent="0.2">
      <c r="A61" s="43" t="s">
        <v>605</v>
      </c>
      <c r="B61" s="43" t="s">
        <v>751</v>
      </c>
      <c r="C61" s="44" t="s">
        <v>271</v>
      </c>
      <c r="D61" s="44" t="s">
        <v>397</v>
      </c>
      <c r="E61" s="48"/>
      <c r="F61" s="45"/>
      <c r="G61" s="45"/>
      <c r="H61" s="45"/>
      <c r="I61" s="45"/>
      <c r="J61" s="50">
        <v>0.61</v>
      </c>
      <c r="K61" s="47"/>
      <c r="L61" s="47"/>
      <c r="M61" s="47"/>
      <c r="N61" s="47"/>
      <c r="O61" s="49"/>
      <c r="P61" s="45"/>
      <c r="Q61" s="45"/>
      <c r="R61" s="45"/>
      <c r="S61" s="45"/>
      <c r="T61" s="63">
        <v>7.56</v>
      </c>
      <c r="U61" s="48">
        <v>36.31</v>
      </c>
      <c r="V61" s="48">
        <v>13182</v>
      </c>
      <c r="W61" s="65">
        <v>56.13</v>
      </c>
    </row>
    <row r="63" spans="1:23" ht="15" x14ac:dyDescent="0.25">
      <c r="A63" s="95" t="s">
        <v>386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</row>
    <row r="64" spans="1:23" ht="15" x14ac:dyDescent="0.25">
      <c r="A64" s="97" t="s">
        <v>767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</sheetData>
  <mergeCells count="2">
    <mergeCell ref="A63:P63"/>
    <mergeCell ref="A64:P64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BBC-988A-44D3-BC49-927EF7DFB336}">
  <sheetPr>
    <tabColor theme="5" tint="-0.249977111117893"/>
  </sheetPr>
  <dimension ref="A1:X90"/>
  <sheetViews>
    <sheetView zoomScale="115" zoomScaleNormal="115" workbookViewId="0">
      <pane ySplit="1" topLeftCell="A71" activePane="bottomLeft" state="frozen"/>
      <selection pane="bottomLeft" activeCell="A2" sqref="A2"/>
    </sheetView>
  </sheetViews>
  <sheetFormatPr defaultRowHeight="12.75" x14ac:dyDescent="0.2"/>
  <cols>
    <col min="1" max="1" width="9.42578125" customWidth="1"/>
    <col min="2" max="2" width="45.140625" bestFit="1" customWidth="1"/>
    <col min="3" max="3" width="10.5703125" customWidth="1"/>
    <col min="4" max="4" width="10.5703125" style="23" customWidth="1"/>
    <col min="5" max="5" width="10.5703125" customWidth="1"/>
    <col min="6" max="23" width="8.5703125" customWidth="1"/>
    <col min="24" max="24" width="10.5703125" customWidth="1"/>
  </cols>
  <sheetData>
    <row r="1" spans="1:24" s="25" customFormat="1" ht="122.25" x14ac:dyDescent="0.2">
      <c r="A1" s="26" t="s">
        <v>6</v>
      </c>
      <c r="B1" s="27" t="s">
        <v>0</v>
      </c>
      <c r="C1" s="27" t="s">
        <v>178</v>
      </c>
      <c r="D1" s="27" t="s">
        <v>396</v>
      </c>
      <c r="E1" s="27" t="s">
        <v>268</v>
      </c>
      <c r="F1" s="27" t="s">
        <v>1</v>
      </c>
      <c r="G1" s="27" t="s">
        <v>2</v>
      </c>
      <c r="H1" s="27" t="s">
        <v>3</v>
      </c>
      <c r="I1" s="27" t="s">
        <v>4</v>
      </c>
      <c r="J1" s="28" t="s">
        <v>5</v>
      </c>
      <c r="K1" s="28" t="s">
        <v>709</v>
      </c>
      <c r="L1" s="28" t="s">
        <v>710</v>
      </c>
      <c r="M1" s="28" t="s">
        <v>711</v>
      </c>
      <c r="N1" s="29" t="s">
        <v>617</v>
      </c>
      <c r="O1" s="29" t="s">
        <v>618</v>
      </c>
      <c r="P1" s="27" t="s">
        <v>395</v>
      </c>
      <c r="Q1" s="27" t="s">
        <v>720</v>
      </c>
      <c r="R1" s="27" t="s">
        <v>402</v>
      </c>
      <c r="S1" s="27" t="s">
        <v>721</v>
      </c>
      <c r="T1" s="26" t="s">
        <v>590</v>
      </c>
      <c r="U1" s="26" t="s">
        <v>591</v>
      </c>
      <c r="V1" s="26" t="s">
        <v>745</v>
      </c>
      <c r="W1" s="26" t="s">
        <v>774</v>
      </c>
      <c r="X1" s="21"/>
    </row>
    <row r="2" spans="1:24" x14ac:dyDescent="0.2">
      <c r="A2" s="43" t="s">
        <v>92</v>
      </c>
      <c r="B2" s="43" t="s">
        <v>377</v>
      </c>
      <c r="C2" s="44" t="s">
        <v>505</v>
      </c>
      <c r="D2" s="44" t="s">
        <v>398</v>
      </c>
      <c r="E2" s="48" t="s">
        <v>742</v>
      </c>
      <c r="F2" s="45"/>
      <c r="G2" s="45"/>
      <c r="H2" s="45"/>
      <c r="I2" s="45"/>
      <c r="J2" s="45">
        <v>29.04</v>
      </c>
      <c r="K2" s="45"/>
      <c r="L2" s="45"/>
      <c r="M2" s="45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x14ac:dyDescent="0.2">
      <c r="A3" s="43" t="s">
        <v>162</v>
      </c>
      <c r="B3" s="43" t="s">
        <v>307</v>
      </c>
      <c r="C3" s="44" t="s">
        <v>505</v>
      </c>
      <c r="D3" s="44" t="s">
        <v>398</v>
      </c>
      <c r="E3" s="48" t="s">
        <v>742</v>
      </c>
      <c r="F3" s="45"/>
      <c r="G3" s="45"/>
      <c r="H3" s="45"/>
      <c r="I3" s="45"/>
      <c r="J3" s="45">
        <v>20</v>
      </c>
      <c r="K3" s="45"/>
      <c r="L3" s="45"/>
      <c r="M3" s="45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4" x14ac:dyDescent="0.2">
      <c r="A4" s="43" t="s">
        <v>219</v>
      </c>
      <c r="B4" s="43" t="s">
        <v>308</v>
      </c>
      <c r="C4" s="44" t="s">
        <v>505</v>
      </c>
      <c r="D4" s="44" t="s">
        <v>398</v>
      </c>
      <c r="E4" s="48" t="s">
        <v>742</v>
      </c>
      <c r="F4" s="45"/>
      <c r="G4" s="45"/>
      <c r="H4" s="45"/>
      <c r="I4" s="45"/>
      <c r="J4" s="45">
        <v>9.64</v>
      </c>
      <c r="K4" s="45"/>
      <c r="L4" s="45"/>
      <c r="M4" s="45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4" x14ac:dyDescent="0.2">
      <c r="A5" s="43" t="s">
        <v>91</v>
      </c>
      <c r="B5" s="43" t="s">
        <v>309</v>
      </c>
      <c r="C5" s="44" t="s">
        <v>505</v>
      </c>
      <c r="D5" s="44" t="s">
        <v>398</v>
      </c>
      <c r="E5" s="48" t="s">
        <v>742</v>
      </c>
      <c r="F5" s="45"/>
      <c r="G5" s="45"/>
      <c r="H5" s="45"/>
      <c r="I5" s="45"/>
      <c r="J5" s="45">
        <v>5.78</v>
      </c>
      <c r="K5" s="45"/>
      <c r="L5" s="45"/>
      <c r="M5" s="45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4" x14ac:dyDescent="0.2">
      <c r="A6" s="43" t="s">
        <v>161</v>
      </c>
      <c r="B6" s="43" t="s">
        <v>310</v>
      </c>
      <c r="C6" s="44" t="s">
        <v>505</v>
      </c>
      <c r="D6" s="44" t="s">
        <v>398</v>
      </c>
      <c r="E6" s="48" t="s">
        <v>742</v>
      </c>
      <c r="F6" s="45"/>
      <c r="G6" s="45"/>
      <c r="H6" s="45"/>
      <c r="I6" s="45"/>
      <c r="J6" s="45">
        <v>5</v>
      </c>
      <c r="K6" s="45"/>
      <c r="L6" s="45"/>
      <c r="M6" s="45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4" x14ac:dyDescent="0.2">
      <c r="A7" s="43" t="s">
        <v>218</v>
      </c>
      <c r="B7" s="43" t="s">
        <v>378</v>
      </c>
      <c r="C7" s="44" t="s">
        <v>505</v>
      </c>
      <c r="D7" s="44" t="s">
        <v>398</v>
      </c>
      <c r="E7" s="48"/>
      <c r="F7" s="45"/>
      <c r="G7" s="45"/>
      <c r="H7" s="45"/>
      <c r="I7" s="45"/>
      <c r="J7" s="45">
        <v>2</v>
      </c>
      <c r="K7" s="45"/>
      <c r="L7" s="45"/>
      <c r="M7" s="45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4" x14ac:dyDescent="0.2">
      <c r="A8" s="43" t="s">
        <v>132</v>
      </c>
      <c r="B8" s="43" t="s">
        <v>379</v>
      </c>
      <c r="C8" s="44" t="s">
        <v>505</v>
      </c>
      <c r="D8" s="44" t="s">
        <v>398</v>
      </c>
      <c r="E8" s="48"/>
      <c r="F8" s="45"/>
      <c r="G8" s="45"/>
      <c r="H8" s="45"/>
      <c r="I8" s="45"/>
      <c r="J8" s="45">
        <v>3.3</v>
      </c>
      <c r="K8" s="45"/>
      <c r="L8" s="45"/>
      <c r="M8" s="45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4" x14ac:dyDescent="0.2">
      <c r="A9" s="43" t="s">
        <v>90</v>
      </c>
      <c r="B9" s="43" t="s">
        <v>380</v>
      </c>
      <c r="C9" s="44" t="s">
        <v>505</v>
      </c>
      <c r="D9" s="44" t="s">
        <v>398</v>
      </c>
      <c r="E9" s="48"/>
      <c r="F9" s="45"/>
      <c r="G9" s="45"/>
      <c r="H9" s="45"/>
      <c r="I9" s="45"/>
      <c r="J9" s="45">
        <v>4.1900000000000004</v>
      </c>
      <c r="K9" s="45"/>
      <c r="L9" s="45"/>
      <c r="M9" s="45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4" x14ac:dyDescent="0.2">
      <c r="A10" s="43" t="s">
        <v>417</v>
      </c>
      <c r="B10" s="43" t="s">
        <v>419</v>
      </c>
      <c r="C10" s="44" t="s">
        <v>505</v>
      </c>
      <c r="D10" s="44" t="s">
        <v>398</v>
      </c>
      <c r="E10" s="48" t="s">
        <v>742</v>
      </c>
      <c r="F10" s="45"/>
      <c r="G10" s="45"/>
      <c r="H10" s="45"/>
      <c r="I10" s="45"/>
      <c r="J10" s="47">
        <v>0.15029999999999999</v>
      </c>
      <c r="K10" s="47"/>
      <c r="L10" s="47"/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4" x14ac:dyDescent="0.2">
      <c r="A11" s="43" t="s">
        <v>418</v>
      </c>
      <c r="B11" s="43" t="s">
        <v>420</v>
      </c>
      <c r="C11" s="44" t="s">
        <v>505</v>
      </c>
      <c r="D11" s="44" t="s">
        <v>398</v>
      </c>
      <c r="E11" s="48" t="s">
        <v>742</v>
      </c>
      <c r="F11" s="45"/>
      <c r="G11" s="45"/>
      <c r="H11" s="45"/>
      <c r="I11" s="45"/>
      <c r="J11" s="47">
        <v>0.34599999999999997</v>
      </c>
      <c r="K11" s="47"/>
      <c r="L11" s="47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4" x14ac:dyDescent="0.2">
      <c r="A12" s="43" t="s">
        <v>131</v>
      </c>
      <c r="B12" s="43" t="s">
        <v>311</v>
      </c>
      <c r="C12" s="44" t="s">
        <v>505</v>
      </c>
      <c r="D12" s="44" t="s">
        <v>398</v>
      </c>
      <c r="E12" s="48" t="s">
        <v>742</v>
      </c>
      <c r="F12" s="45"/>
      <c r="G12" s="45"/>
      <c r="H12" s="45"/>
      <c r="I12" s="45"/>
      <c r="J12" s="47">
        <v>0.125</v>
      </c>
      <c r="K12" s="47"/>
      <c r="L12" s="47"/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4" x14ac:dyDescent="0.2">
      <c r="A13" s="43" t="s">
        <v>89</v>
      </c>
      <c r="B13" s="43" t="s">
        <v>312</v>
      </c>
      <c r="C13" s="44" t="s">
        <v>505</v>
      </c>
      <c r="D13" s="44" t="s">
        <v>398</v>
      </c>
      <c r="E13" s="48" t="s">
        <v>742</v>
      </c>
      <c r="F13" s="45"/>
      <c r="G13" s="45"/>
      <c r="H13" s="45"/>
      <c r="I13" s="45"/>
      <c r="J13" s="47">
        <v>0.20699999999999999</v>
      </c>
      <c r="K13" s="47"/>
      <c r="L13" s="47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4" x14ac:dyDescent="0.2">
      <c r="A14" s="43" t="s">
        <v>105</v>
      </c>
      <c r="B14" s="43" t="s">
        <v>313</v>
      </c>
      <c r="C14" s="44" t="s">
        <v>505</v>
      </c>
      <c r="D14" s="44" t="s">
        <v>398</v>
      </c>
      <c r="E14" s="48" t="s">
        <v>742</v>
      </c>
      <c r="F14" s="45"/>
      <c r="G14" s="45"/>
      <c r="H14" s="45"/>
      <c r="I14" s="45"/>
      <c r="J14" s="47">
        <v>0.30299999999999999</v>
      </c>
      <c r="K14" s="47"/>
      <c r="L14" s="47"/>
      <c r="M14" s="47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4" x14ac:dyDescent="0.2">
      <c r="A15" s="43" t="s">
        <v>88</v>
      </c>
      <c r="B15" s="43" t="s">
        <v>314</v>
      </c>
      <c r="C15" s="44" t="s">
        <v>505</v>
      </c>
      <c r="D15" s="44" t="s">
        <v>398</v>
      </c>
      <c r="E15" s="48" t="s">
        <v>742</v>
      </c>
      <c r="F15" s="45"/>
      <c r="G15" s="45"/>
      <c r="H15" s="45"/>
      <c r="I15" s="45"/>
      <c r="J15" s="47">
        <v>0.42</v>
      </c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4" x14ac:dyDescent="0.2">
      <c r="A16" s="43" t="s">
        <v>87</v>
      </c>
      <c r="B16" s="43" t="s">
        <v>315</v>
      </c>
      <c r="C16" s="44" t="s">
        <v>505</v>
      </c>
      <c r="D16" s="44" t="s">
        <v>398</v>
      </c>
      <c r="E16" s="48" t="s">
        <v>742</v>
      </c>
      <c r="F16" s="45"/>
      <c r="G16" s="45"/>
      <c r="H16" s="45"/>
      <c r="I16" s="45"/>
      <c r="J16" s="47">
        <v>0.48</v>
      </c>
      <c r="K16" s="47"/>
      <c r="L16" s="47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x14ac:dyDescent="0.2">
      <c r="A17" s="43" t="s">
        <v>104</v>
      </c>
      <c r="B17" s="43" t="s">
        <v>316</v>
      </c>
      <c r="C17" s="44" t="s">
        <v>505</v>
      </c>
      <c r="D17" s="44" t="s">
        <v>398</v>
      </c>
      <c r="E17" s="48" t="s">
        <v>742</v>
      </c>
      <c r="F17" s="45"/>
      <c r="G17" s="45"/>
      <c r="H17" s="45"/>
      <c r="I17" s="45"/>
      <c r="J17" s="47">
        <v>0.61129999999999995</v>
      </c>
      <c r="K17" s="47"/>
      <c r="L17" s="47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x14ac:dyDescent="0.2">
      <c r="A18" s="43" t="s">
        <v>86</v>
      </c>
      <c r="B18" s="43" t="s">
        <v>317</v>
      </c>
      <c r="C18" s="44" t="s">
        <v>505</v>
      </c>
      <c r="D18" s="44" t="s">
        <v>398</v>
      </c>
      <c r="E18" s="48" t="s">
        <v>742</v>
      </c>
      <c r="F18" s="45"/>
      <c r="G18" s="45"/>
      <c r="H18" s="45"/>
      <c r="I18" s="45"/>
      <c r="J18" s="47">
        <v>0.7</v>
      </c>
      <c r="K18" s="47"/>
      <c r="L18" s="47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x14ac:dyDescent="0.2">
      <c r="A19" s="43" t="s">
        <v>189</v>
      </c>
      <c r="B19" s="43" t="s">
        <v>318</v>
      </c>
      <c r="C19" s="44" t="s">
        <v>505</v>
      </c>
      <c r="D19" s="44" t="s">
        <v>398</v>
      </c>
      <c r="E19" s="48" t="s">
        <v>742</v>
      </c>
      <c r="F19" s="45"/>
      <c r="G19" s="45"/>
      <c r="H19" s="45"/>
      <c r="I19" s="45"/>
      <c r="J19" s="47">
        <v>0.78</v>
      </c>
      <c r="K19" s="47"/>
      <c r="L19" s="47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x14ac:dyDescent="0.2">
      <c r="A20" s="43" t="s">
        <v>103</v>
      </c>
      <c r="B20" s="43" t="s">
        <v>319</v>
      </c>
      <c r="C20" s="44" t="s">
        <v>505</v>
      </c>
      <c r="D20" s="44" t="s">
        <v>398</v>
      </c>
      <c r="E20" s="48" t="s">
        <v>742</v>
      </c>
      <c r="F20" s="45"/>
      <c r="G20" s="45"/>
      <c r="H20" s="45"/>
      <c r="I20" s="45"/>
      <c r="J20" s="47">
        <v>0.89800000000000002</v>
      </c>
      <c r="K20" s="47"/>
      <c r="L20" s="47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x14ac:dyDescent="0.2">
      <c r="A21" s="43" t="s">
        <v>85</v>
      </c>
      <c r="B21" s="43" t="s">
        <v>320</v>
      </c>
      <c r="C21" s="44" t="s">
        <v>505</v>
      </c>
      <c r="D21" s="44" t="s">
        <v>398</v>
      </c>
      <c r="E21" s="48" t="s">
        <v>742</v>
      </c>
      <c r="F21" s="45"/>
      <c r="G21" s="45"/>
      <c r="H21" s="45"/>
      <c r="I21" s="45"/>
      <c r="J21" s="47">
        <v>1.02</v>
      </c>
      <c r="K21" s="47"/>
      <c r="L21" s="47"/>
      <c r="M21" s="47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x14ac:dyDescent="0.2">
      <c r="A22" s="43" t="s">
        <v>188</v>
      </c>
      <c r="B22" s="43" t="s">
        <v>321</v>
      </c>
      <c r="C22" s="44" t="s">
        <v>505</v>
      </c>
      <c r="D22" s="44" t="s">
        <v>398</v>
      </c>
      <c r="E22" s="48" t="s">
        <v>742</v>
      </c>
      <c r="F22" s="45"/>
      <c r="G22" s="45"/>
      <c r="H22" s="45"/>
      <c r="I22" s="45"/>
      <c r="J22" s="47">
        <v>1.49</v>
      </c>
      <c r="K22" s="47"/>
      <c r="L22" s="47"/>
      <c r="M22" s="47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x14ac:dyDescent="0.2">
      <c r="A23" s="43" t="s">
        <v>84</v>
      </c>
      <c r="B23" s="43" t="s">
        <v>322</v>
      </c>
      <c r="C23" s="44" t="s">
        <v>505</v>
      </c>
      <c r="D23" s="44" t="s">
        <v>398</v>
      </c>
      <c r="E23" s="48" t="s">
        <v>742</v>
      </c>
      <c r="F23" s="45"/>
      <c r="G23" s="45"/>
      <c r="H23" s="45"/>
      <c r="I23" s="45"/>
      <c r="J23" s="47">
        <v>1.98</v>
      </c>
      <c r="K23" s="47"/>
      <c r="L23" s="47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x14ac:dyDescent="0.2">
      <c r="A24" s="43" t="s">
        <v>160</v>
      </c>
      <c r="B24" s="43" t="s">
        <v>323</v>
      </c>
      <c r="C24" s="44" t="s">
        <v>505</v>
      </c>
      <c r="D24" s="44" t="s">
        <v>398</v>
      </c>
      <c r="E24" s="48" t="s">
        <v>742</v>
      </c>
      <c r="F24" s="45"/>
      <c r="G24" s="45"/>
      <c r="H24" s="45"/>
      <c r="I24" s="45"/>
      <c r="J24" s="47">
        <v>2.5</v>
      </c>
      <c r="K24" s="47"/>
      <c r="L24" s="47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x14ac:dyDescent="0.2">
      <c r="A25" s="43" t="s">
        <v>187</v>
      </c>
      <c r="B25" s="43" t="s">
        <v>324</v>
      </c>
      <c r="C25" s="44" t="s">
        <v>505</v>
      </c>
      <c r="D25" s="44" t="s">
        <v>398</v>
      </c>
      <c r="E25" s="48" t="s">
        <v>742</v>
      </c>
      <c r="F25" s="45"/>
      <c r="G25" s="45"/>
      <c r="H25" s="45"/>
      <c r="I25" s="45"/>
      <c r="J25" s="47">
        <v>2.89</v>
      </c>
      <c r="K25" s="47"/>
      <c r="L25" s="47"/>
      <c r="M25" s="47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x14ac:dyDescent="0.2">
      <c r="A26" s="43" t="s">
        <v>83</v>
      </c>
      <c r="B26" s="43" t="s">
        <v>325</v>
      </c>
      <c r="C26" s="44" t="s">
        <v>505</v>
      </c>
      <c r="D26" s="44" t="s">
        <v>398</v>
      </c>
      <c r="E26" s="48" t="s">
        <v>742</v>
      </c>
      <c r="F26" s="45"/>
      <c r="G26" s="45"/>
      <c r="H26" s="45"/>
      <c r="I26" s="45"/>
      <c r="J26" s="47">
        <v>3.46</v>
      </c>
      <c r="K26" s="47"/>
      <c r="L26" s="47"/>
      <c r="M26" s="47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x14ac:dyDescent="0.2">
      <c r="A27" s="43" t="s">
        <v>159</v>
      </c>
      <c r="B27" s="43" t="s">
        <v>326</v>
      </c>
      <c r="C27" s="44" t="s">
        <v>505</v>
      </c>
      <c r="D27" s="44" t="s">
        <v>398</v>
      </c>
      <c r="E27" s="48" t="s">
        <v>742</v>
      </c>
      <c r="F27" s="45"/>
      <c r="G27" s="45"/>
      <c r="H27" s="45"/>
      <c r="I27" s="45"/>
      <c r="J27" s="47">
        <v>4</v>
      </c>
      <c r="K27" s="47"/>
      <c r="L27" s="47"/>
      <c r="M27" s="47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x14ac:dyDescent="0.2">
      <c r="A28" s="43" t="s">
        <v>217</v>
      </c>
      <c r="B28" s="43" t="s">
        <v>327</v>
      </c>
      <c r="C28" s="44" t="s">
        <v>505</v>
      </c>
      <c r="D28" s="44" t="s">
        <v>398</v>
      </c>
      <c r="E28" s="48" t="s">
        <v>742</v>
      </c>
      <c r="F28" s="45"/>
      <c r="G28" s="45"/>
      <c r="H28" s="45"/>
      <c r="I28" s="45"/>
      <c r="J28" s="47">
        <v>4.5</v>
      </c>
      <c r="K28" s="47"/>
      <c r="L28" s="47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x14ac:dyDescent="0.2">
      <c r="A29" s="43" t="s">
        <v>556</v>
      </c>
      <c r="B29" s="43" t="s">
        <v>579</v>
      </c>
      <c r="C29" s="44" t="s">
        <v>505</v>
      </c>
      <c r="D29" s="44" t="s">
        <v>398</v>
      </c>
      <c r="E29" s="48"/>
      <c r="F29" s="45"/>
      <c r="G29" s="45"/>
      <c r="H29" s="45"/>
      <c r="I29" s="45"/>
      <c r="J29" s="47">
        <v>0.15</v>
      </c>
      <c r="K29" s="47"/>
      <c r="L29" s="47"/>
      <c r="M29" s="47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x14ac:dyDescent="0.2">
      <c r="A30" s="43" t="s">
        <v>557</v>
      </c>
      <c r="B30" s="43" t="s">
        <v>580</v>
      </c>
      <c r="C30" s="44" t="s">
        <v>505</v>
      </c>
      <c r="D30" s="44" t="s">
        <v>398</v>
      </c>
      <c r="E30" s="48"/>
      <c r="F30" s="45"/>
      <c r="G30" s="45"/>
      <c r="H30" s="45"/>
      <c r="I30" s="45"/>
      <c r="J30" s="47">
        <v>0.30499999999999999</v>
      </c>
      <c r="K30" s="47"/>
      <c r="L30" s="47"/>
      <c r="M30" s="47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x14ac:dyDescent="0.2">
      <c r="A31" s="43" t="s">
        <v>558</v>
      </c>
      <c r="B31" s="43" t="s">
        <v>581</v>
      </c>
      <c r="C31" s="44" t="s">
        <v>505</v>
      </c>
      <c r="D31" s="44" t="s">
        <v>398</v>
      </c>
      <c r="E31" s="48"/>
      <c r="F31" s="45"/>
      <c r="G31" s="45"/>
      <c r="H31" s="45"/>
      <c r="I31" s="45"/>
      <c r="J31" s="47">
        <v>0.53</v>
      </c>
      <c r="K31" s="47"/>
      <c r="L31" s="47"/>
      <c r="M31" s="47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x14ac:dyDescent="0.2">
      <c r="A32" s="43" t="s">
        <v>559</v>
      </c>
      <c r="B32" s="43" t="s">
        <v>582</v>
      </c>
      <c r="C32" s="44" t="s">
        <v>505</v>
      </c>
      <c r="D32" s="44" t="s">
        <v>398</v>
      </c>
      <c r="E32" s="48"/>
      <c r="F32" s="45"/>
      <c r="G32" s="45"/>
      <c r="H32" s="45"/>
      <c r="I32" s="45"/>
      <c r="J32" s="47">
        <v>0.7</v>
      </c>
      <c r="K32" s="47"/>
      <c r="L32" s="47"/>
      <c r="M32" s="47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x14ac:dyDescent="0.2">
      <c r="A33" s="43" t="s">
        <v>560</v>
      </c>
      <c r="B33" s="43" t="s">
        <v>583</v>
      </c>
      <c r="C33" s="44" t="s">
        <v>505</v>
      </c>
      <c r="D33" s="44" t="s">
        <v>398</v>
      </c>
      <c r="E33" s="48"/>
      <c r="F33" s="45"/>
      <c r="G33" s="45"/>
      <c r="H33" s="45"/>
      <c r="I33" s="45"/>
      <c r="J33" s="47">
        <v>1.01</v>
      </c>
      <c r="K33" s="47"/>
      <c r="L33" s="47"/>
      <c r="M33" s="47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x14ac:dyDescent="0.2">
      <c r="A34" s="43" t="s">
        <v>561</v>
      </c>
      <c r="B34" s="43" t="s">
        <v>584</v>
      </c>
      <c r="C34" s="44" t="s">
        <v>505</v>
      </c>
      <c r="D34" s="44" t="s">
        <v>398</v>
      </c>
      <c r="E34" s="48"/>
      <c r="F34" s="45"/>
      <c r="G34" s="45"/>
      <c r="H34" s="45"/>
      <c r="I34" s="45"/>
      <c r="J34" s="47">
        <v>1.5</v>
      </c>
      <c r="K34" s="47"/>
      <c r="L34" s="47"/>
      <c r="M34" s="47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 x14ac:dyDescent="0.2">
      <c r="A35" s="43" t="s">
        <v>562</v>
      </c>
      <c r="B35" s="43" t="s">
        <v>585</v>
      </c>
      <c r="C35" s="44" t="s">
        <v>505</v>
      </c>
      <c r="D35" s="44" t="s">
        <v>398</v>
      </c>
      <c r="E35" s="48"/>
      <c r="F35" s="45"/>
      <c r="G35" s="45"/>
      <c r="H35" s="45"/>
      <c r="I35" s="45"/>
      <c r="J35" s="47">
        <v>1.867</v>
      </c>
      <c r="K35" s="47"/>
      <c r="L35" s="47"/>
      <c r="M35" s="47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x14ac:dyDescent="0.2">
      <c r="A36" s="43" t="s">
        <v>563</v>
      </c>
      <c r="B36" s="43" t="s">
        <v>586</v>
      </c>
      <c r="C36" s="44" t="s">
        <v>505</v>
      </c>
      <c r="D36" s="44" t="s">
        <v>398</v>
      </c>
      <c r="E36" s="48"/>
      <c r="F36" s="45"/>
      <c r="G36" s="45"/>
      <c r="H36" s="45"/>
      <c r="I36" s="45"/>
      <c r="J36" s="47">
        <v>2.5299999999999998</v>
      </c>
      <c r="K36" s="47"/>
      <c r="L36" s="47"/>
      <c r="M36" s="47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x14ac:dyDescent="0.2">
      <c r="A37" s="43" t="s">
        <v>564</v>
      </c>
      <c r="B37" s="43" t="s">
        <v>587</v>
      </c>
      <c r="C37" s="44" t="s">
        <v>505</v>
      </c>
      <c r="D37" s="44" t="s">
        <v>398</v>
      </c>
      <c r="E37" s="48"/>
      <c r="F37" s="45"/>
      <c r="G37" s="45"/>
      <c r="H37" s="45"/>
      <c r="I37" s="45"/>
      <c r="J37" s="47">
        <v>2.96</v>
      </c>
      <c r="K37" s="47"/>
      <c r="L37" s="47"/>
      <c r="M37" s="47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x14ac:dyDescent="0.2">
      <c r="A38" s="43" t="s">
        <v>565</v>
      </c>
      <c r="B38" s="43" t="s">
        <v>621</v>
      </c>
      <c r="C38" s="44" t="s">
        <v>505</v>
      </c>
      <c r="D38" s="44" t="s">
        <v>398</v>
      </c>
      <c r="E38" s="48"/>
      <c r="F38" s="45"/>
      <c r="G38" s="45"/>
      <c r="H38" s="45"/>
      <c r="I38" s="45"/>
      <c r="J38" s="47">
        <v>0.5</v>
      </c>
      <c r="K38" s="47"/>
      <c r="L38" s="47"/>
      <c r="M38" s="47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x14ac:dyDescent="0.2">
      <c r="A39" s="43" t="s">
        <v>566</v>
      </c>
      <c r="B39" s="43" t="s">
        <v>576</v>
      </c>
      <c r="C39" s="44" t="s">
        <v>505</v>
      </c>
      <c r="D39" s="44" t="s">
        <v>398</v>
      </c>
      <c r="E39" s="48"/>
      <c r="F39" s="45"/>
      <c r="G39" s="45"/>
      <c r="H39" s="45"/>
      <c r="I39" s="45"/>
      <c r="J39" s="47">
        <v>0.1</v>
      </c>
      <c r="K39" s="47"/>
      <c r="L39" s="47"/>
      <c r="M39" s="47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x14ac:dyDescent="0.2">
      <c r="A40" s="43" t="s">
        <v>567</v>
      </c>
      <c r="B40" s="43" t="s">
        <v>577</v>
      </c>
      <c r="C40" s="44" t="s">
        <v>505</v>
      </c>
      <c r="D40" s="44" t="s">
        <v>398</v>
      </c>
      <c r="E40" s="48"/>
      <c r="F40" s="45"/>
      <c r="G40" s="45"/>
      <c r="H40" s="45"/>
      <c r="I40" s="45"/>
      <c r="J40" s="47">
        <v>0.22</v>
      </c>
      <c r="K40" s="47"/>
      <c r="L40" s="47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x14ac:dyDescent="0.2">
      <c r="A41" s="43" t="s">
        <v>568</v>
      </c>
      <c r="B41" s="43" t="s">
        <v>622</v>
      </c>
      <c r="C41" s="44" t="s">
        <v>505</v>
      </c>
      <c r="D41" s="44" t="s">
        <v>398</v>
      </c>
      <c r="E41" s="48"/>
      <c r="F41" s="45"/>
      <c r="G41" s="45"/>
      <c r="H41" s="45"/>
      <c r="I41" s="45"/>
      <c r="J41" s="47">
        <v>0.41</v>
      </c>
      <c r="K41" s="47"/>
      <c r="L41" s="4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x14ac:dyDescent="0.2">
      <c r="A42" s="43" t="s">
        <v>569</v>
      </c>
      <c r="B42" s="43" t="s">
        <v>578</v>
      </c>
      <c r="C42" s="44" t="s">
        <v>505</v>
      </c>
      <c r="D42" s="44" t="s">
        <v>398</v>
      </c>
      <c r="E42" s="48"/>
      <c r="F42" s="45"/>
      <c r="G42" s="45"/>
      <c r="H42" s="45"/>
      <c r="I42" s="45"/>
      <c r="J42" s="47">
        <v>0.6</v>
      </c>
      <c r="K42" s="47"/>
      <c r="L42" s="4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x14ac:dyDescent="0.2">
      <c r="A43" s="43" t="s">
        <v>570</v>
      </c>
      <c r="B43" s="43" t="s">
        <v>623</v>
      </c>
      <c r="C43" s="44" t="s">
        <v>505</v>
      </c>
      <c r="D43" s="44" t="s">
        <v>398</v>
      </c>
      <c r="E43" s="48"/>
      <c r="F43" s="45"/>
      <c r="G43" s="45"/>
      <c r="H43" s="45"/>
      <c r="I43" s="45"/>
      <c r="J43" s="47">
        <v>0.79</v>
      </c>
      <c r="K43" s="47"/>
      <c r="L43" s="4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x14ac:dyDescent="0.2">
      <c r="A44" s="43" t="s">
        <v>571</v>
      </c>
      <c r="B44" s="43" t="s">
        <v>624</v>
      </c>
      <c r="C44" s="44" t="s">
        <v>505</v>
      </c>
      <c r="D44" s="44" t="s">
        <v>398</v>
      </c>
      <c r="E44" s="48"/>
      <c r="F44" s="45"/>
      <c r="G44" s="45"/>
      <c r="H44" s="45"/>
      <c r="I44" s="45"/>
      <c r="J44" s="47">
        <v>0.98</v>
      </c>
      <c r="K44" s="47"/>
      <c r="L44" s="4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x14ac:dyDescent="0.2">
      <c r="A45" s="43" t="s">
        <v>572</v>
      </c>
      <c r="B45" s="43" t="s">
        <v>625</v>
      </c>
      <c r="C45" s="44" t="s">
        <v>505</v>
      </c>
      <c r="D45" s="44" t="s">
        <v>398</v>
      </c>
      <c r="E45" s="48"/>
      <c r="F45" s="45"/>
      <c r="G45" s="45"/>
      <c r="H45" s="45"/>
      <c r="I45" s="45"/>
      <c r="J45" s="47">
        <v>2</v>
      </c>
      <c r="K45" s="47"/>
      <c r="L45" s="47"/>
      <c r="M45" s="47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x14ac:dyDescent="0.2">
      <c r="A46" s="43" t="s">
        <v>573</v>
      </c>
      <c r="B46" s="43" t="s">
        <v>626</v>
      </c>
      <c r="C46" s="44" t="s">
        <v>505</v>
      </c>
      <c r="D46" s="44" t="s">
        <v>398</v>
      </c>
      <c r="E46" s="48"/>
      <c r="F46" s="45"/>
      <c r="G46" s="45"/>
      <c r="H46" s="45"/>
      <c r="I46" s="45"/>
      <c r="J46" s="47">
        <v>3.07</v>
      </c>
      <c r="K46" s="47"/>
      <c r="L46" s="47"/>
      <c r="M46" s="47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3" x14ac:dyDescent="0.2">
      <c r="A47" s="43" t="s">
        <v>574</v>
      </c>
      <c r="B47" s="43" t="s">
        <v>733</v>
      </c>
      <c r="C47" s="44" t="s">
        <v>505</v>
      </c>
      <c r="D47" s="44" t="s">
        <v>398</v>
      </c>
      <c r="E47" s="48"/>
      <c r="F47" s="45"/>
      <c r="G47" s="45"/>
      <c r="H47" s="45"/>
      <c r="I47" s="45"/>
      <c r="J47" s="47">
        <v>4.3099999999999996</v>
      </c>
      <c r="K47" s="47"/>
      <c r="L47" s="4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3" x14ac:dyDescent="0.2">
      <c r="A48" s="43" t="s">
        <v>575</v>
      </c>
      <c r="B48" s="43" t="s">
        <v>743</v>
      </c>
      <c r="C48" s="44" t="s">
        <v>505</v>
      </c>
      <c r="D48" s="44" t="s">
        <v>398</v>
      </c>
      <c r="E48" s="48"/>
      <c r="F48" s="45"/>
      <c r="G48" s="45"/>
      <c r="H48" s="45"/>
      <c r="I48" s="45"/>
      <c r="J48" s="45">
        <v>5.2</v>
      </c>
      <c r="K48" s="47"/>
      <c r="L48" s="4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 x14ac:dyDescent="0.2">
      <c r="A49" s="43" t="s">
        <v>619</v>
      </c>
      <c r="B49" s="43" t="s">
        <v>620</v>
      </c>
      <c r="C49" s="44" t="s">
        <v>505</v>
      </c>
      <c r="D49" s="44" t="s">
        <v>398</v>
      </c>
      <c r="E49" s="48"/>
      <c r="F49" s="45"/>
      <c r="G49" s="45"/>
      <c r="H49" s="45"/>
      <c r="I49" s="45"/>
      <c r="J49" s="47">
        <v>1.0200000000000001E-2</v>
      </c>
      <c r="K49" s="47"/>
      <c r="L49" s="4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x14ac:dyDescent="0.2">
      <c r="A50" s="43" t="s">
        <v>627</v>
      </c>
      <c r="B50" s="43" t="s">
        <v>655</v>
      </c>
      <c r="C50" s="44" t="s">
        <v>505</v>
      </c>
      <c r="D50" s="44" t="s">
        <v>398</v>
      </c>
      <c r="E50" s="48"/>
      <c r="F50" s="45"/>
      <c r="G50" s="45"/>
      <c r="H50" s="45"/>
      <c r="I50" s="45"/>
      <c r="J50" s="47">
        <v>7.2999999999999995E-2</v>
      </c>
      <c r="K50" s="47"/>
      <c r="L50" s="4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3" x14ac:dyDescent="0.2">
      <c r="A51" s="43" t="s">
        <v>628</v>
      </c>
      <c r="B51" s="43" t="s">
        <v>656</v>
      </c>
      <c r="C51" s="44" t="s">
        <v>505</v>
      </c>
      <c r="D51" s="44" t="s">
        <v>398</v>
      </c>
      <c r="E51" s="48"/>
      <c r="F51" s="45"/>
      <c r="G51" s="45"/>
      <c r="H51" s="45"/>
      <c r="I51" s="45"/>
      <c r="J51" s="47">
        <v>0.27</v>
      </c>
      <c r="K51" s="47"/>
      <c r="L51" s="4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1:23" x14ac:dyDescent="0.2">
      <c r="A52" s="43" t="s">
        <v>629</v>
      </c>
      <c r="B52" s="43" t="s">
        <v>657</v>
      </c>
      <c r="C52" s="44" t="s">
        <v>505</v>
      </c>
      <c r="D52" s="44" t="s">
        <v>398</v>
      </c>
      <c r="E52" s="48"/>
      <c r="F52" s="45"/>
      <c r="G52" s="45"/>
      <c r="H52" s="45"/>
      <c r="I52" s="45"/>
      <c r="J52" s="47">
        <v>0.51100000000000001</v>
      </c>
      <c r="K52" s="47"/>
      <c r="L52" s="47"/>
      <c r="M52" s="47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x14ac:dyDescent="0.2">
      <c r="A53" s="43" t="s">
        <v>630</v>
      </c>
      <c r="B53" s="43" t="s">
        <v>658</v>
      </c>
      <c r="C53" s="44" t="s">
        <v>505</v>
      </c>
      <c r="D53" s="44" t="s">
        <v>398</v>
      </c>
      <c r="E53" s="48"/>
      <c r="F53" s="45"/>
      <c r="G53" s="45"/>
      <c r="H53" s="45"/>
      <c r="I53" s="45"/>
      <c r="J53" s="47">
        <v>0.753</v>
      </c>
      <c r="K53" s="47"/>
      <c r="L53" s="4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1:23" x14ac:dyDescent="0.2">
      <c r="A54" s="43" t="s">
        <v>631</v>
      </c>
      <c r="B54" s="43" t="s">
        <v>659</v>
      </c>
      <c r="C54" s="44" t="s">
        <v>505</v>
      </c>
      <c r="D54" s="44" t="s">
        <v>398</v>
      </c>
      <c r="E54" s="48"/>
      <c r="F54" s="45"/>
      <c r="G54" s="45"/>
      <c r="H54" s="45"/>
      <c r="I54" s="45"/>
      <c r="J54" s="47">
        <v>0.99</v>
      </c>
      <c r="K54" s="47"/>
      <c r="L54" s="4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1:23" x14ac:dyDescent="0.2">
      <c r="A55" s="43" t="s">
        <v>632</v>
      </c>
      <c r="B55" s="43" t="s">
        <v>660</v>
      </c>
      <c r="C55" s="44" t="s">
        <v>505</v>
      </c>
      <c r="D55" s="44" t="s">
        <v>398</v>
      </c>
      <c r="E55" s="48"/>
      <c r="F55" s="45"/>
      <c r="G55" s="45"/>
      <c r="H55" s="45"/>
      <c r="I55" s="45"/>
      <c r="J55" s="47">
        <v>2</v>
      </c>
      <c r="K55" s="47"/>
      <c r="L55" s="4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1:23" x14ac:dyDescent="0.2">
      <c r="A56" s="43" t="s">
        <v>633</v>
      </c>
      <c r="B56" s="43" t="s">
        <v>661</v>
      </c>
      <c r="C56" s="44" t="s">
        <v>505</v>
      </c>
      <c r="D56" s="44" t="s">
        <v>398</v>
      </c>
      <c r="E56" s="48"/>
      <c r="F56" s="45"/>
      <c r="G56" s="45"/>
      <c r="H56" s="45"/>
      <c r="I56" s="45"/>
      <c r="J56" s="47">
        <v>4.07</v>
      </c>
      <c r="K56" s="47"/>
      <c r="L56" s="4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1:23" x14ac:dyDescent="0.2">
      <c r="A57" s="43" t="s">
        <v>634</v>
      </c>
      <c r="B57" s="43" t="s">
        <v>662</v>
      </c>
      <c r="C57" s="44" t="s">
        <v>505</v>
      </c>
      <c r="D57" s="44" t="s">
        <v>398</v>
      </c>
      <c r="E57" s="48"/>
      <c r="F57" s="45"/>
      <c r="G57" s="45"/>
      <c r="H57" s="45"/>
      <c r="I57" s="45"/>
      <c r="J57" s="47">
        <v>0.01</v>
      </c>
      <c r="K57" s="47"/>
      <c r="L57" s="4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x14ac:dyDescent="0.2">
      <c r="A58" s="43" t="s">
        <v>635</v>
      </c>
      <c r="B58" s="43" t="s">
        <v>663</v>
      </c>
      <c r="C58" s="44" t="s">
        <v>505</v>
      </c>
      <c r="D58" s="44" t="s">
        <v>398</v>
      </c>
      <c r="E58" s="48"/>
      <c r="F58" s="45"/>
      <c r="G58" s="45"/>
      <c r="H58" s="45"/>
      <c r="I58" s="45"/>
      <c r="J58" s="47">
        <v>2.97</v>
      </c>
      <c r="K58" s="47"/>
      <c r="L58" s="47"/>
      <c r="M58" s="47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1:23" x14ac:dyDescent="0.2">
      <c r="A59" s="43" t="s">
        <v>636</v>
      </c>
      <c r="B59" s="43" t="s">
        <v>664</v>
      </c>
      <c r="C59" s="44" t="s">
        <v>505</v>
      </c>
      <c r="D59" s="44" t="s">
        <v>398</v>
      </c>
      <c r="E59" s="48"/>
      <c r="F59" s="45"/>
      <c r="G59" s="45"/>
      <c r="H59" s="45"/>
      <c r="I59" s="45"/>
      <c r="J59" s="47">
        <v>5.01</v>
      </c>
      <c r="K59" s="47"/>
      <c r="L59" s="47"/>
      <c r="M59" s="47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 x14ac:dyDescent="0.2">
      <c r="A60" s="43" t="s">
        <v>637</v>
      </c>
      <c r="B60" s="43" t="s">
        <v>665</v>
      </c>
      <c r="C60" s="44" t="s">
        <v>505</v>
      </c>
      <c r="D60" s="44" t="s">
        <v>398</v>
      </c>
      <c r="E60" s="48"/>
      <c r="F60" s="45"/>
      <c r="G60" s="45"/>
      <c r="H60" s="45"/>
      <c r="I60" s="45"/>
      <c r="J60" s="47">
        <v>6.0430000000000001</v>
      </c>
      <c r="K60" s="47"/>
      <c r="L60" s="47"/>
      <c r="M60" s="47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1:23" x14ac:dyDescent="0.2">
      <c r="A61" s="43" t="s">
        <v>638</v>
      </c>
      <c r="B61" s="43" t="s">
        <v>666</v>
      </c>
      <c r="C61" s="44" t="s">
        <v>505</v>
      </c>
      <c r="D61" s="44" t="s">
        <v>398</v>
      </c>
      <c r="E61" s="48"/>
      <c r="F61" s="45"/>
      <c r="G61" s="45"/>
      <c r="H61" s="45"/>
      <c r="I61" s="45"/>
      <c r="J61" s="71">
        <v>2.07E-2</v>
      </c>
      <c r="K61" s="71"/>
      <c r="L61" s="71"/>
      <c r="M61" s="71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1:23" x14ac:dyDescent="0.2">
      <c r="A62" s="43" t="s">
        <v>639</v>
      </c>
      <c r="B62" s="43" t="s">
        <v>667</v>
      </c>
      <c r="C62" s="44" t="s">
        <v>505</v>
      </c>
      <c r="D62" s="44" t="s">
        <v>398</v>
      </c>
      <c r="E62" s="48"/>
      <c r="F62" s="45"/>
      <c r="G62" s="45"/>
      <c r="H62" s="45"/>
      <c r="I62" s="45"/>
      <c r="J62" s="71">
        <v>5.2400000000000002E-2</v>
      </c>
      <c r="K62" s="71"/>
      <c r="L62" s="71"/>
      <c r="M62" s="71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1:23" x14ac:dyDescent="0.2">
      <c r="A63" s="43" t="s">
        <v>640</v>
      </c>
      <c r="B63" s="43" t="s">
        <v>668</v>
      </c>
      <c r="C63" s="44" t="s">
        <v>505</v>
      </c>
      <c r="D63" s="44" t="s">
        <v>398</v>
      </c>
      <c r="E63" s="48"/>
      <c r="F63" s="45"/>
      <c r="G63" s="45"/>
      <c r="H63" s="45"/>
      <c r="I63" s="45"/>
      <c r="J63" s="71">
        <v>8.0500000000000002E-2</v>
      </c>
      <c r="K63" s="71"/>
      <c r="L63" s="71"/>
      <c r="M63" s="71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1:23" x14ac:dyDescent="0.2">
      <c r="A64" s="43" t="s">
        <v>641</v>
      </c>
      <c r="B64" s="43" t="s">
        <v>669</v>
      </c>
      <c r="C64" s="44" t="s">
        <v>505</v>
      </c>
      <c r="D64" s="44" t="s">
        <v>398</v>
      </c>
      <c r="E64" s="48"/>
      <c r="F64" s="45"/>
      <c r="G64" s="45"/>
      <c r="H64" s="45"/>
      <c r="I64" s="45"/>
      <c r="J64" s="47">
        <v>0.1</v>
      </c>
      <c r="K64" s="47"/>
      <c r="L64" s="47"/>
      <c r="M64" s="47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1:23" x14ac:dyDescent="0.2">
      <c r="A65" s="43" t="s">
        <v>642</v>
      </c>
      <c r="B65" s="43" t="s">
        <v>670</v>
      </c>
      <c r="C65" s="44" t="s">
        <v>505</v>
      </c>
      <c r="D65" s="44" t="s">
        <v>398</v>
      </c>
      <c r="E65" s="48"/>
      <c r="F65" s="45"/>
      <c r="G65" s="45"/>
      <c r="H65" s="45"/>
      <c r="I65" s="45"/>
      <c r="J65" s="47">
        <v>0.35</v>
      </c>
      <c r="K65" s="47"/>
      <c r="L65" s="47"/>
      <c r="M65" s="47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 x14ac:dyDescent="0.2">
      <c r="A66" s="43" t="s">
        <v>643</v>
      </c>
      <c r="B66" s="43" t="s">
        <v>671</v>
      </c>
      <c r="C66" s="44" t="s">
        <v>505</v>
      </c>
      <c r="D66" s="44" t="s">
        <v>398</v>
      </c>
      <c r="E66" s="48"/>
      <c r="F66" s="45"/>
      <c r="G66" s="45"/>
      <c r="H66" s="45"/>
      <c r="I66" s="45"/>
      <c r="J66" s="47">
        <v>0.87</v>
      </c>
      <c r="K66" s="47"/>
      <c r="L66" s="47"/>
      <c r="M66" s="47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1:23" x14ac:dyDescent="0.2">
      <c r="A67" s="43" t="s">
        <v>644</v>
      </c>
      <c r="B67" s="43" t="s">
        <v>672</v>
      </c>
      <c r="C67" s="44" t="s">
        <v>505</v>
      </c>
      <c r="D67" s="44" t="s">
        <v>398</v>
      </c>
      <c r="E67" s="48"/>
      <c r="F67" s="45"/>
      <c r="G67" s="45"/>
      <c r="H67" s="45"/>
      <c r="I67" s="45"/>
      <c r="J67" s="47">
        <v>1.5</v>
      </c>
      <c r="K67" s="47"/>
      <c r="L67" s="47"/>
      <c r="M67" s="47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1:23" x14ac:dyDescent="0.2">
      <c r="A68" s="43" t="s">
        <v>645</v>
      </c>
      <c r="B68" s="43" t="s">
        <v>673</v>
      </c>
      <c r="C68" s="44" t="s">
        <v>505</v>
      </c>
      <c r="D68" s="44" t="s">
        <v>398</v>
      </c>
      <c r="E68" s="48"/>
      <c r="F68" s="45"/>
      <c r="G68" s="45"/>
      <c r="H68" s="45"/>
      <c r="I68" s="45"/>
      <c r="J68" s="71">
        <v>2.5162</v>
      </c>
      <c r="K68" s="71"/>
      <c r="L68" s="71"/>
      <c r="M68" s="71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1:23" x14ac:dyDescent="0.2">
      <c r="A69" s="43" t="s">
        <v>646</v>
      </c>
      <c r="B69" s="43" t="s">
        <v>674</v>
      </c>
      <c r="C69" s="44" t="s">
        <v>505</v>
      </c>
      <c r="D69" s="44" t="s">
        <v>398</v>
      </c>
      <c r="E69" s="48"/>
      <c r="F69" s="45"/>
      <c r="G69" s="45"/>
      <c r="H69" s="45"/>
      <c r="I69" s="45"/>
      <c r="J69" s="47">
        <v>3.5</v>
      </c>
      <c r="K69" s="47"/>
      <c r="L69" s="47"/>
      <c r="M69" s="47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23" x14ac:dyDescent="0.2">
      <c r="A70" s="43" t="s">
        <v>647</v>
      </c>
      <c r="B70" s="43" t="s">
        <v>675</v>
      </c>
      <c r="C70" s="44" t="s">
        <v>505</v>
      </c>
      <c r="D70" s="44" t="s">
        <v>398</v>
      </c>
      <c r="E70" s="48"/>
      <c r="F70" s="45"/>
      <c r="G70" s="45"/>
      <c r="H70" s="45"/>
      <c r="I70" s="45"/>
      <c r="J70" s="72" t="s">
        <v>712</v>
      </c>
      <c r="K70" s="71"/>
      <c r="L70" s="71"/>
      <c r="M70" s="71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1:23" x14ac:dyDescent="0.2">
      <c r="A71" s="43" t="s">
        <v>648</v>
      </c>
      <c r="B71" s="43" t="s">
        <v>676</v>
      </c>
      <c r="C71" s="44" t="s">
        <v>505</v>
      </c>
      <c r="D71" s="44" t="s">
        <v>398</v>
      </c>
      <c r="E71" s="48"/>
      <c r="F71" s="45"/>
      <c r="G71" s="45"/>
      <c r="H71" s="45"/>
      <c r="I71" s="45"/>
      <c r="J71" s="71">
        <v>3.5999999999999999E-3</v>
      </c>
      <c r="K71" s="71"/>
      <c r="L71" s="71"/>
      <c r="M71" s="71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3" x14ac:dyDescent="0.2">
      <c r="A72" s="43" t="s">
        <v>649</v>
      </c>
      <c r="B72" s="43" t="s">
        <v>677</v>
      </c>
      <c r="C72" s="44" t="s">
        <v>505</v>
      </c>
      <c r="D72" s="44" t="s">
        <v>398</v>
      </c>
      <c r="E72" s="48"/>
      <c r="F72" s="45"/>
      <c r="G72" s="45"/>
      <c r="H72" s="45"/>
      <c r="I72" s="45"/>
      <c r="J72" s="71">
        <v>5.1999999999999998E-3</v>
      </c>
      <c r="K72" s="71"/>
      <c r="L72" s="71"/>
      <c r="M72" s="71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1:23" x14ac:dyDescent="0.2">
      <c r="A73" s="43" t="s">
        <v>650</v>
      </c>
      <c r="B73" s="43" t="s">
        <v>678</v>
      </c>
      <c r="C73" s="44" t="s">
        <v>505</v>
      </c>
      <c r="D73" s="44" t="s">
        <v>398</v>
      </c>
      <c r="E73" s="48"/>
      <c r="F73" s="45"/>
      <c r="G73" s="45"/>
      <c r="H73" s="45"/>
      <c r="I73" s="45"/>
      <c r="J73" s="47">
        <v>1.0999999999999999E-2</v>
      </c>
      <c r="K73" s="47"/>
      <c r="L73" s="47"/>
      <c r="M73" s="47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x14ac:dyDescent="0.2">
      <c r="A74" s="43" t="s">
        <v>651</v>
      </c>
      <c r="B74" s="43" t="s">
        <v>679</v>
      </c>
      <c r="C74" s="44" t="s">
        <v>505</v>
      </c>
      <c r="D74" s="44" t="s">
        <v>398</v>
      </c>
      <c r="E74" s="48"/>
      <c r="F74" s="45"/>
      <c r="G74" s="45"/>
      <c r="H74" s="45"/>
      <c r="I74" s="45"/>
      <c r="J74" s="47">
        <v>2.1000000000000001E-2</v>
      </c>
      <c r="K74" s="47"/>
      <c r="L74" s="47"/>
      <c r="M74" s="47"/>
      <c r="N74" s="48"/>
      <c r="O74" s="48"/>
      <c r="P74" s="48"/>
      <c r="Q74" s="48"/>
      <c r="R74" s="48"/>
      <c r="S74" s="48"/>
      <c r="T74" s="48"/>
      <c r="U74" s="48"/>
      <c r="V74" s="48"/>
      <c r="W74" s="48"/>
    </row>
    <row r="75" spans="1:23" x14ac:dyDescent="0.2">
      <c r="A75" s="43" t="s">
        <v>652</v>
      </c>
      <c r="B75" s="43" t="s">
        <v>680</v>
      </c>
      <c r="C75" s="44" t="s">
        <v>505</v>
      </c>
      <c r="D75" s="44" t="s">
        <v>398</v>
      </c>
      <c r="E75" s="48"/>
      <c r="F75" s="45"/>
      <c r="G75" s="45"/>
      <c r="H75" s="45"/>
      <c r="I75" s="45"/>
      <c r="J75" s="47">
        <v>3.1E-2</v>
      </c>
      <c r="K75" s="47"/>
      <c r="L75" s="47"/>
      <c r="M75" s="47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1:23" x14ac:dyDescent="0.2">
      <c r="A76" s="43" t="s">
        <v>653</v>
      </c>
      <c r="B76" s="43" t="s">
        <v>685</v>
      </c>
      <c r="C76" s="44" t="s">
        <v>505</v>
      </c>
      <c r="D76" s="44" t="s">
        <v>398</v>
      </c>
      <c r="E76" s="48"/>
      <c r="F76" s="45"/>
      <c r="G76" s="45"/>
      <c r="H76" s="45"/>
      <c r="I76" s="45"/>
      <c r="J76" s="47">
        <v>4.1000000000000002E-2</v>
      </c>
      <c r="K76" s="47"/>
      <c r="L76" s="47"/>
      <c r="M76" s="47"/>
      <c r="N76" s="48"/>
      <c r="O76" s="48"/>
      <c r="P76" s="48"/>
      <c r="Q76" s="48"/>
      <c r="R76" s="48"/>
      <c r="S76" s="48"/>
      <c r="T76" s="48"/>
      <c r="U76" s="48"/>
      <c r="V76" s="48"/>
      <c r="W76" s="48"/>
    </row>
    <row r="77" spans="1:23" x14ac:dyDescent="0.2">
      <c r="A77" s="43" t="s">
        <v>654</v>
      </c>
      <c r="B77" s="43" t="s">
        <v>681</v>
      </c>
      <c r="C77" s="44" t="s">
        <v>505</v>
      </c>
      <c r="D77" s="44" t="s">
        <v>398</v>
      </c>
      <c r="E77" s="48"/>
      <c r="F77" s="45"/>
      <c r="G77" s="45"/>
      <c r="H77" s="45"/>
      <c r="I77" s="45"/>
      <c r="J77" s="71">
        <v>5.0500000000000003E-2</v>
      </c>
      <c r="K77" s="71"/>
      <c r="L77" s="71"/>
      <c r="M77" s="71"/>
      <c r="N77" s="48"/>
      <c r="O77" s="48"/>
      <c r="P77" s="48"/>
      <c r="Q77" s="48"/>
      <c r="R77" s="48"/>
      <c r="S77" s="48"/>
      <c r="T77" s="48"/>
      <c r="U77" s="48"/>
      <c r="V77" s="48"/>
      <c r="W77" s="48"/>
    </row>
    <row r="78" spans="1:23" x14ac:dyDescent="0.2">
      <c r="A78" s="43" t="s">
        <v>686</v>
      </c>
      <c r="B78" s="43" t="s">
        <v>700</v>
      </c>
      <c r="C78" s="44" t="s">
        <v>505</v>
      </c>
      <c r="D78" s="44" t="s">
        <v>398</v>
      </c>
      <c r="E78" s="48"/>
      <c r="F78" s="45"/>
      <c r="G78" s="45"/>
      <c r="H78" s="45"/>
      <c r="I78" s="45"/>
      <c r="J78" s="71">
        <v>7</v>
      </c>
      <c r="K78" s="71">
        <v>4</v>
      </c>
      <c r="L78" s="71"/>
      <c r="M78" s="71"/>
      <c r="N78" s="48"/>
      <c r="O78" s="48"/>
      <c r="P78" s="48"/>
      <c r="Q78" s="48"/>
      <c r="R78" s="48"/>
      <c r="S78" s="48"/>
      <c r="T78" s="48"/>
      <c r="U78" s="48"/>
      <c r="V78" s="48"/>
      <c r="W78" s="48"/>
    </row>
    <row r="79" spans="1:23" x14ac:dyDescent="0.2">
      <c r="A79" s="43" t="s">
        <v>687</v>
      </c>
      <c r="B79" s="43" t="s">
        <v>701</v>
      </c>
      <c r="C79" s="44" t="s">
        <v>505</v>
      </c>
      <c r="D79" s="44" t="s">
        <v>398</v>
      </c>
      <c r="E79" s="48"/>
      <c r="F79" s="45"/>
      <c r="G79" s="45"/>
      <c r="H79" s="45"/>
      <c r="I79" s="45"/>
      <c r="J79" s="71">
        <v>5</v>
      </c>
      <c r="K79" s="71">
        <v>2</v>
      </c>
      <c r="L79" s="71"/>
      <c r="M79" s="71"/>
      <c r="N79" s="48"/>
      <c r="O79" s="48"/>
      <c r="P79" s="48"/>
      <c r="Q79" s="48"/>
      <c r="R79" s="48"/>
      <c r="S79" s="48"/>
      <c r="T79" s="48"/>
      <c r="U79" s="48"/>
      <c r="V79" s="48"/>
      <c r="W79" s="48"/>
    </row>
    <row r="80" spans="1:23" x14ac:dyDescent="0.2">
      <c r="A80" s="43" t="s">
        <v>688</v>
      </c>
      <c r="B80" s="43" t="s">
        <v>702</v>
      </c>
      <c r="C80" s="44" t="s">
        <v>505</v>
      </c>
      <c r="D80" s="44" t="s">
        <v>398</v>
      </c>
      <c r="E80" s="48"/>
      <c r="F80" s="45"/>
      <c r="G80" s="45"/>
      <c r="H80" s="45"/>
      <c r="I80" s="45"/>
      <c r="J80" s="71">
        <v>4</v>
      </c>
      <c r="K80" s="71">
        <v>7</v>
      </c>
      <c r="L80" s="71"/>
      <c r="M80" s="71"/>
      <c r="N80" s="48"/>
      <c r="O80" s="48"/>
      <c r="P80" s="48"/>
      <c r="Q80" s="48"/>
      <c r="R80" s="48"/>
      <c r="S80" s="48"/>
      <c r="T80" s="48"/>
      <c r="U80" s="48"/>
      <c r="V80" s="48"/>
      <c r="W80" s="48"/>
    </row>
    <row r="81" spans="1:23" x14ac:dyDescent="0.2">
      <c r="A81" s="43" t="s">
        <v>689</v>
      </c>
      <c r="B81" s="43" t="s">
        <v>703</v>
      </c>
      <c r="C81" s="44" t="s">
        <v>505</v>
      </c>
      <c r="D81" s="44" t="s">
        <v>398</v>
      </c>
      <c r="E81" s="48"/>
      <c r="F81" s="45"/>
      <c r="G81" s="45"/>
      <c r="H81" s="45"/>
      <c r="I81" s="45"/>
      <c r="J81" s="71">
        <v>2</v>
      </c>
      <c r="K81" s="71">
        <v>5</v>
      </c>
      <c r="L81" s="71"/>
      <c r="M81" s="71"/>
      <c r="N81" s="48"/>
      <c r="O81" s="48"/>
      <c r="P81" s="48"/>
      <c r="Q81" s="48"/>
      <c r="R81" s="48"/>
      <c r="S81" s="48"/>
      <c r="T81" s="48"/>
      <c r="U81" s="48"/>
      <c r="V81" s="48"/>
      <c r="W81" s="48"/>
    </row>
    <row r="82" spans="1:23" x14ac:dyDescent="0.2">
      <c r="A82" s="43" t="s">
        <v>690</v>
      </c>
      <c r="B82" s="43" t="s">
        <v>704</v>
      </c>
      <c r="C82" s="44" t="s">
        <v>505</v>
      </c>
      <c r="D82" s="44" t="s">
        <v>398</v>
      </c>
      <c r="E82" s="48"/>
      <c r="F82" s="45"/>
      <c r="G82" s="45"/>
      <c r="H82" s="45"/>
      <c r="I82" s="45"/>
      <c r="J82" s="71">
        <v>1</v>
      </c>
      <c r="K82" s="71">
        <v>0.5</v>
      </c>
      <c r="L82" s="71"/>
      <c r="M82" s="71"/>
      <c r="N82" s="48"/>
      <c r="O82" s="48"/>
      <c r="P82" s="48"/>
      <c r="Q82" s="48"/>
      <c r="R82" s="48"/>
      <c r="S82" s="48"/>
      <c r="T82" s="48"/>
      <c r="U82" s="48"/>
      <c r="V82" s="48"/>
      <c r="W82" s="48"/>
    </row>
    <row r="83" spans="1:23" x14ac:dyDescent="0.2">
      <c r="A83" s="43" t="s">
        <v>691</v>
      </c>
      <c r="B83" s="43" t="s">
        <v>705</v>
      </c>
      <c r="C83" s="44" t="s">
        <v>505</v>
      </c>
      <c r="D83" s="44" t="s">
        <v>398</v>
      </c>
      <c r="E83" s="48"/>
      <c r="F83" s="45"/>
      <c r="G83" s="45"/>
      <c r="H83" s="45"/>
      <c r="I83" s="45"/>
      <c r="J83" s="71">
        <v>0.5</v>
      </c>
      <c r="K83" s="71">
        <v>1</v>
      </c>
      <c r="L83" s="71"/>
      <c r="M83" s="71"/>
      <c r="N83" s="48"/>
      <c r="O83" s="48"/>
      <c r="P83" s="48"/>
      <c r="Q83" s="48"/>
      <c r="R83" s="48"/>
      <c r="S83" s="48"/>
      <c r="T83" s="48"/>
      <c r="U83" s="48"/>
      <c r="V83" s="48"/>
      <c r="W83" s="48"/>
    </row>
    <row r="84" spans="1:23" x14ac:dyDescent="0.2">
      <c r="A84" s="43" t="s">
        <v>692</v>
      </c>
      <c r="B84" s="43" t="s">
        <v>706</v>
      </c>
      <c r="C84" s="44" t="s">
        <v>505</v>
      </c>
      <c r="D84" s="44" t="s">
        <v>398</v>
      </c>
      <c r="E84" s="48"/>
      <c r="F84" s="45"/>
      <c r="G84" s="45"/>
      <c r="H84" s="45"/>
      <c r="I84" s="45"/>
      <c r="J84" s="72" t="s">
        <v>712</v>
      </c>
      <c r="K84" s="72" t="s">
        <v>712</v>
      </c>
      <c r="L84" s="71"/>
      <c r="M84" s="71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x14ac:dyDescent="0.2">
      <c r="A85" s="43" t="s">
        <v>693</v>
      </c>
      <c r="B85" s="43" t="s">
        <v>707</v>
      </c>
      <c r="C85" s="44" t="s">
        <v>505</v>
      </c>
      <c r="D85" s="44" t="s">
        <v>398</v>
      </c>
      <c r="E85" s="48"/>
      <c r="F85" s="45"/>
      <c r="G85" s="45"/>
      <c r="H85" s="45"/>
      <c r="I85" s="45"/>
      <c r="J85" s="73">
        <v>0.03</v>
      </c>
      <c r="K85" s="73">
        <v>0.03</v>
      </c>
      <c r="L85" s="73"/>
      <c r="M85" s="73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x14ac:dyDescent="0.2">
      <c r="A86" s="43" t="s">
        <v>694</v>
      </c>
      <c r="B86" s="43" t="s">
        <v>708</v>
      </c>
      <c r="C86" s="44" t="s">
        <v>699</v>
      </c>
      <c r="D86" s="44" t="s">
        <v>398</v>
      </c>
      <c r="E86" s="48"/>
      <c r="F86" s="45"/>
      <c r="G86" s="45"/>
      <c r="H86" s="45"/>
      <c r="I86" s="45"/>
      <c r="J86" s="73">
        <v>4.25</v>
      </c>
      <c r="K86" s="73"/>
      <c r="L86" s="73">
        <v>7.4999999999999997E-3</v>
      </c>
      <c r="M86" s="73">
        <v>4.07E-2</v>
      </c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x14ac:dyDescent="0.2">
      <c r="A87" s="43" t="s">
        <v>695</v>
      </c>
      <c r="B87" s="43" t="s">
        <v>708</v>
      </c>
      <c r="C87" s="44" t="s">
        <v>699</v>
      </c>
      <c r="D87" s="44" t="s">
        <v>398</v>
      </c>
      <c r="E87" s="48"/>
      <c r="F87" s="45"/>
      <c r="G87" s="45"/>
      <c r="H87" s="45"/>
      <c r="I87" s="45"/>
      <c r="J87" s="73">
        <v>3.11</v>
      </c>
      <c r="K87" s="73"/>
      <c r="L87" s="73">
        <v>5.0000000000000001E-3</v>
      </c>
      <c r="M87" s="73">
        <v>2.7099999999999999E-2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x14ac:dyDescent="0.2">
      <c r="A88" s="43" t="s">
        <v>696</v>
      </c>
      <c r="B88" s="43" t="s">
        <v>708</v>
      </c>
      <c r="C88" s="44" t="s">
        <v>699</v>
      </c>
      <c r="D88" s="44" t="s">
        <v>398</v>
      </c>
      <c r="E88" s="48"/>
      <c r="F88" s="45"/>
      <c r="G88" s="45"/>
      <c r="H88" s="45"/>
      <c r="I88" s="45"/>
      <c r="J88" s="73">
        <v>2.0019999999999998</v>
      </c>
      <c r="K88" s="73"/>
      <c r="L88" s="73">
        <v>2.2000000000000001E-3</v>
      </c>
      <c r="M88" s="73">
        <v>1.6799999999999999E-2</v>
      </c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 x14ac:dyDescent="0.2">
      <c r="A89" s="43" t="s">
        <v>697</v>
      </c>
      <c r="B89" s="43" t="s">
        <v>708</v>
      </c>
      <c r="C89" s="44" t="s">
        <v>699</v>
      </c>
      <c r="D89" s="44" t="s">
        <v>398</v>
      </c>
      <c r="E89" s="48"/>
      <c r="F89" s="45"/>
      <c r="G89" s="45"/>
      <c r="H89" s="45"/>
      <c r="I89" s="45"/>
      <c r="J89" s="73">
        <v>1.0529999999999999</v>
      </c>
      <c r="K89" s="73"/>
      <c r="L89" s="73">
        <v>1.81E-3</v>
      </c>
      <c r="M89" s="73">
        <v>1.0401000000000001E-2</v>
      </c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 x14ac:dyDescent="0.2">
      <c r="A90" s="43" t="s">
        <v>698</v>
      </c>
      <c r="B90" s="48" t="s">
        <v>708</v>
      </c>
      <c r="C90" s="44" t="s">
        <v>699</v>
      </c>
      <c r="D90" s="44" t="s">
        <v>398</v>
      </c>
      <c r="E90" s="48"/>
      <c r="F90" s="45"/>
      <c r="G90" s="45"/>
      <c r="H90" s="45"/>
      <c r="I90" s="45"/>
      <c r="J90" s="73">
        <v>0.52629999999999999</v>
      </c>
      <c r="K90" s="73"/>
      <c r="L90" s="73">
        <v>9.8999999999999999E-4</v>
      </c>
      <c r="M90" s="73">
        <v>5.0200000000000002E-3</v>
      </c>
      <c r="N90" s="48"/>
      <c r="O90" s="48"/>
      <c r="P90" s="48"/>
      <c r="Q90" s="48"/>
      <c r="R90" s="48"/>
      <c r="S90" s="48"/>
      <c r="T90" s="48"/>
      <c r="U90" s="48"/>
      <c r="V90" s="48"/>
      <c r="W90" s="48"/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Q31"/>
  <sheetViews>
    <sheetView zoomScale="115" zoomScaleNormal="115" zoomScaleSheetLayoutView="100" workbookViewId="0">
      <pane ySplit="1" topLeftCell="A2" activePane="bottomLeft" state="frozen"/>
      <selection pane="bottomLeft" activeCell="A3" sqref="A3"/>
    </sheetView>
  </sheetViews>
  <sheetFormatPr defaultColWidth="8.7109375" defaultRowHeight="12.75" x14ac:dyDescent="0.2"/>
  <cols>
    <col min="1" max="1" width="12.42578125" style="40" customWidth="1"/>
    <col min="2" max="2" width="48.28515625" style="40" customWidth="1"/>
    <col min="3" max="8" width="10.5703125" style="42" customWidth="1"/>
    <col min="9" max="12" width="10.5703125" style="40" customWidth="1"/>
    <col min="13" max="13" width="10.5703125" style="85" customWidth="1"/>
    <col min="14" max="16384" width="8.7109375" style="40"/>
  </cols>
  <sheetData>
    <row r="1" spans="1:13" ht="86.25" customHeight="1" x14ac:dyDescent="0.2">
      <c r="A1" s="57" t="s">
        <v>6</v>
      </c>
      <c r="B1" s="57" t="s">
        <v>0</v>
      </c>
      <c r="C1" s="57" t="s">
        <v>178</v>
      </c>
      <c r="D1" s="86" t="s">
        <v>785</v>
      </c>
      <c r="E1" s="86" t="s">
        <v>786</v>
      </c>
      <c r="F1" s="86" t="s">
        <v>787</v>
      </c>
      <c r="G1" s="86" t="s">
        <v>788</v>
      </c>
      <c r="H1" s="86" t="s">
        <v>789</v>
      </c>
      <c r="I1" s="57" t="s">
        <v>1</v>
      </c>
      <c r="J1" s="57" t="s">
        <v>2</v>
      </c>
      <c r="K1" s="57" t="s">
        <v>3</v>
      </c>
      <c r="L1" s="57" t="s">
        <v>4</v>
      </c>
      <c r="M1" s="57" t="s">
        <v>5</v>
      </c>
    </row>
    <row r="2" spans="1:13" ht="15" x14ac:dyDescent="0.2">
      <c r="A2" s="74" t="s">
        <v>782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x14ac:dyDescent="0.2">
      <c r="A3" s="43" t="s">
        <v>120</v>
      </c>
      <c r="B3" s="43" t="s">
        <v>303</v>
      </c>
      <c r="C3" s="44" t="s">
        <v>304</v>
      </c>
      <c r="D3" s="63">
        <v>-27.85</v>
      </c>
      <c r="E3" s="50">
        <v>-25.3</v>
      </c>
      <c r="F3" s="63"/>
      <c r="G3" s="63">
        <v>20.99</v>
      </c>
      <c r="H3" s="63">
        <v>-3.01</v>
      </c>
      <c r="I3" s="50">
        <v>61.51</v>
      </c>
      <c r="J3" s="50">
        <v>3.46</v>
      </c>
      <c r="K3" s="70"/>
      <c r="L3" s="50">
        <v>20.87</v>
      </c>
      <c r="M3" s="50">
        <v>13.85</v>
      </c>
    </row>
    <row r="4" spans="1:13" x14ac:dyDescent="0.2">
      <c r="A4" s="43" t="s">
        <v>57</v>
      </c>
      <c r="B4" s="43" t="s">
        <v>305</v>
      </c>
      <c r="C4" s="44" t="s">
        <v>304</v>
      </c>
      <c r="D4" s="63">
        <v>-28.19</v>
      </c>
      <c r="E4" s="50">
        <v>-87.8</v>
      </c>
      <c r="F4" s="63">
        <v>-1.57</v>
      </c>
      <c r="G4" s="63">
        <v>26.88</v>
      </c>
      <c r="H4" s="63"/>
      <c r="I4" s="50">
        <v>68.349999999999994</v>
      </c>
      <c r="J4" s="50">
        <v>2.9</v>
      </c>
      <c r="K4" s="50">
        <v>7.46</v>
      </c>
      <c r="L4" s="50">
        <v>19.91</v>
      </c>
      <c r="M4" s="70"/>
    </row>
    <row r="5" spans="1:13" x14ac:dyDescent="0.2">
      <c r="A5" s="43" t="s">
        <v>403</v>
      </c>
      <c r="B5" s="43" t="s">
        <v>548</v>
      </c>
      <c r="C5" s="44" t="s">
        <v>233</v>
      </c>
      <c r="D5" s="63"/>
      <c r="E5" s="63"/>
      <c r="F5" s="63"/>
      <c r="G5" s="63">
        <v>21.7</v>
      </c>
      <c r="H5" s="63"/>
      <c r="I5" s="70"/>
      <c r="J5" s="70"/>
      <c r="K5" s="70"/>
      <c r="L5" s="70"/>
      <c r="M5" s="70"/>
    </row>
    <row r="6" spans="1:13" x14ac:dyDescent="0.2">
      <c r="A6" s="43" t="s">
        <v>507</v>
      </c>
      <c r="B6" s="43" t="s">
        <v>547</v>
      </c>
      <c r="C6" s="44" t="s">
        <v>508</v>
      </c>
      <c r="D6" s="50">
        <v>2.1</v>
      </c>
      <c r="E6" s="63"/>
      <c r="F6" s="63"/>
      <c r="G6" s="63">
        <v>-2.0099999999999998</v>
      </c>
      <c r="H6" s="63"/>
      <c r="I6" s="70"/>
      <c r="J6" s="70"/>
      <c r="K6" s="70"/>
      <c r="L6" s="70"/>
      <c r="M6" s="70"/>
    </row>
    <row r="7" spans="1:13" ht="15" x14ac:dyDescent="0.2">
      <c r="A7" s="74" t="s">
        <v>783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x14ac:dyDescent="0.2">
      <c r="A8" s="43" t="s">
        <v>136</v>
      </c>
      <c r="B8" s="43" t="s">
        <v>537</v>
      </c>
      <c r="C8" s="44" t="s">
        <v>266</v>
      </c>
      <c r="D8" s="63">
        <v>-28.85</v>
      </c>
      <c r="E8" s="63"/>
      <c r="F8" s="63">
        <v>4.32</v>
      </c>
      <c r="G8" s="63"/>
      <c r="H8" s="63"/>
      <c r="I8" s="50">
        <v>7.45</v>
      </c>
      <c r="J8" s="70"/>
      <c r="K8" s="50">
        <v>0.52</v>
      </c>
      <c r="L8" s="70"/>
      <c r="M8" s="50">
        <v>0.62</v>
      </c>
    </row>
    <row r="9" spans="1:13" x14ac:dyDescent="0.2">
      <c r="A9" s="43" t="s">
        <v>223</v>
      </c>
      <c r="B9" s="43" t="s">
        <v>538</v>
      </c>
      <c r="C9" s="44" t="s">
        <v>266</v>
      </c>
      <c r="D9" s="63">
        <v>-22.88</v>
      </c>
      <c r="E9" s="63"/>
      <c r="F9" s="63">
        <v>5.78</v>
      </c>
      <c r="G9" s="63"/>
      <c r="H9" s="63"/>
      <c r="I9" s="50">
        <v>1.86</v>
      </c>
      <c r="J9" s="70"/>
      <c r="K9" s="49">
        <v>0.122</v>
      </c>
      <c r="L9" s="70"/>
      <c r="M9" s="49">
        <v>1.2E-2</v>
      </c>
    </row>
    <row r="10" spans="1:13" x14ac:dyDescent="0.2">
      <c r="A10" s="43" t="s">
        <v>18</v>
      </c>
      <c r="B10" s="43" t="s">
        <v>539</v>
      </c>
      <c r="C10" s="44" t="s">
        <v>266</v>
      </c>
      <c r="D10" s="63">
        <v>-26.98</v>
      </c>
      <c r="E10" s="63"/>
      <c r="F10" s="63">
        <v>5.83</v>
      </c>
      <c r="G10" s="63"/>
      <c r="H10" s="63" t="s">
        <v>608</v>
      </c>
      <c r="I10" s="50">
        <v>46.5</v>
      </c>
      <c r="J10" s="70"/>
      <c r="K10" s="50">
        <v>13.32</v>
      </c>
      <c r="L10" s="70"/>
      <c r="M10" s="49">
        <v>0.751</v>
      </c>
    </row>
    <row r="11" spans="1:13" x14ac:dyDescent="0.2">
      <c r="A11" s="43" t="s">
        <v>135</v>
      </c>
      <c r="B11" s="43" t="s">
        <v>540</v>
      </c>
      <c r="C11" s="44" t="s">
        <v>266</v>
      </c>
      <c r="D11" s="63">
        <v>-27.21</v>
      </c>
      <c r="E11" s="63"/>
      <c r="F11" s="63">
        <v>2.73</v>
      </c>
      <c r="G11" s="63"/>
      <c r="H11" s="77" t="s">
        <v>609</v>
      </c>
      <c r="I11" s="50">
        <v>39.380000000000003</v>
      </c>
      <c r="J11" s="70"/>
      <c r="K11" s="50">
        <v>1.36</v>
      </c>
      <c r="L11" s="70"/>
      <c r="M11" s="49">
        <v>9.1999999999999998E-2</v>
      </c>
    </row>
    <row r="12" spans="1:13" x14ac:dyDescent="0.2">
      <c r="A12" s="43" t="s">
        <v>108</v>
      </c>
      <c r="B12" s="43" t="s">
        <v>541</v>
      </c>
      <c r="C12" s="44" t="s">
        <v>266</v>
      </c>
      <c r="D12" s="63">
        <v>-13.78</v>
      </c>
      <c r="E12" s="63"/>
      <c r="F12" s="63">
        <v>1.58</v>
      </c>
      <c r="G12" s="63"/>
      <c r="H12" s="63" t="s">
        <v>552</v>
      </c>
      <c r="I12" s="50">
        <v>41.26</v>
      </c>
      <c r="J12" s="70"/>
      <c r="K12" s="50">
        <v>1.47</v>
      </c>
      <c r="L12" s="70"/>
      <c r="M12" s="49">
        <v>9.5000000000000001E-2</v>
      </c>
    </row>
    <row r="13" spans="1:13" x14ac:dyDescent="0.2">
      <c r="A13" s="43" t="s">
        <v>532</v>
      </c>
      <c r="B13" s="43" t="s">
        <v>533</v>
      </c>
      <c r="C13" s="44" t="s">
        <v>267</v>
      </c>
      <c r="D13" s="63">
        <v>-22.92</v>
      </c>
      <c r="E13" s="63"/>
      <c r="F13" s="63">
        <v>4.26</v>
      </c>
      <c r="G13" s="63">
        <v>6.76</v>
      </c>
      <c r="H13" s="63">
        <v>1.21</v>
      </c>
      <c r="I13" s="50">
        <v>43.78</v>
      </c>
      <c r="J13" s="50">
        <v>6.97</v>
      </c>
      <c r="K13" s="50">
        <v>16.55</v>
      </c>
      <c r="L13" s="50">
        <v>28.61</v>
      </c>
      <c r="M13" s="50">
        <v>0.51</v>
      </c>
    </row>
    <row r="14" spans="1:13" ht="15" x14ac:dyDescent="0.2">
      <c r="A14" s="78" t="s">
        <v>784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x14ac:dyDescent="0.2">
      <c r="A15" s="43" t="s">
        <v>118</v>
      </c>
      <c r="B15" s="43" t="s">
        <v>542</v>
      </c>
      <c r="C15" s="44" t="s">
        <v>302</v>
      </c>
      <c r="D15" s="63"/>
      <c r="E15" s="50">
        <v>1701.83</v>
      </c>
      <c r="F15" s="63"/>
      <c r="G15" s="63">
        <v>266.83</v>
      </c>
      <c r="H15" s="63"/>
      <c r="I15" s="70"/>
      <c r="J15" s="70"/>
      <c r="K15" s="70"/>
      <c r="L15" s="70"/>
      <c r="M15" s="70"/>
    </row>
    <row r="16" spans="1:13" x14ac:dyDescent="0.2">
      <c r="A16" s="43" t="s">
        <v>176</v>
      </c>
      <c r="B16" s="43" t="s">
        <v>543</v>
      </c>
      <c r="C16" s="44" t="s">
        <v>302</v>
      </c>
      <c r="D16" s="63"/>
      <c r="E16" s="63">
        <v>1018.39</v>
      </c>
      <c r="F16" s="63"/>
      <c r="G16" s="63">
        <v>105.59</v>
      </c>
      <c r="H16" s="63"/>
      <c r="I16" s="70"/>
      <c r="J16" s="70"/>
      <c r="K16" s="70"/>
      <c r="L16" s="70"/>
      <c r="M16" s="70"/>
    </row>
    <row r="17" spans="1:17" x14ac:dyDescent="0.2">
      <c r="A17" s="43" t="s">
        <v>205</v>
      </c>
      <c r="B17" s="43" t="s">
        <v>544</v>
      </c>
      <c r="C17" s="44" t="s">
        <v>302</v>
      </c>
      <c r="D17" s="63"/>
      <c r="E17" s="63">
        <v>11.26</v>
      </c>
      <c r="F17" s="63"/>
      <c r="G17" s="63">
        <v>-0.41</v>
      </c>
      <c r="H17" s="63"/>
      <c r="I17" s="70"/>
      <c r="J17" s="70"/>
      <c r="K17" s="70"/>
      <c r="L17" s="70"/>
      <c r="M17" s="70"/>
    </row>
    <row r="18" spans="1:17" x14ac:dyDescent="0.2">
      <c r="A18" s="43" t="s">
        <v>119</v>
      </c>
      <c r="B18" s="43" t="s">
        <v>545</v>
      </c>
      <c r="C18" s="44" t="s">
        <v>302</v>
      </c>
      <c r="D18" s="63"/>
      <c r="E18" s="63">
        <v>-98.32</v>
      </c>
      <c r="F18" s="63"/>
      <c r="G18" s="63">
        <v>-12.34</v>
      </c>
      <c r="H18" s="63"/>
      <c r="I18" s="70"/>
      <c r="J18" s="70"/>
      <c r="K18" s="70"/>
      <c r="L18" s="70"/>
      <c r="M18" s="70"/>
    </row>
    <row r="19" spans="1:17" x14ac:dyDescent="0.2">
      <c r="A19" s="43" t="s">
        <v>177</v>
      </c>
      <c r="B19" s="43" t="s">
        <v>546</v>
      </c>
      <c r="C19" s="44" t="s">
        <v>302</v>
      </c>
      <c r="D19" s="63"/>
      <c r="E19" s="63">
        <v>-269.07</v>
      </c>
      <c r="F19" s="63"/>
      <c r="G19" s="63">
        <v>-33.57</v>
      </c>
      <c r="H19" s="63"/>
      <c r="I19" s="70"/>
      <c r="J19" s="70"/>
      <c r="K19" s="70"/>
      <c r="L19" s="70"/>
      <c r="M19" s="70"/>
      <c r="N19" s="80"/>
      <c r="O19" s="80"/>
      <c r="P19" s="80"/>
      <c r="Q19" s="80"/>
    </row>
    <row r="20" spans="1:17" x14ac:dyDescent="0.2">
      <c r="A20" s="43" t="s">
        <v>534</v>
      </c>
      <c r="B20" s="43" t="s">
        <v>535</v>
      </c>
      <c r="C20" s="44" t="s">
        <v>536</v>
      </c>
      <c r="D20" s="63"/>
      <c r="E20" s="63"/>
      <c r="F20" s="63"/>
      <c r="G20" s="63"/>
      <c r="H20" s="63"/>
      <c r="I20" s="70"/>
      <c r="J20" s="70"/>
      <c r="K20" s="70"/>
      <c r="L20" s="70"/>
      <c r="M20" s="70"/>
      <c r="N20" s="80"/>
      <c r="O20" s="80"/>
      <c r="P20" s="80"/>
      <c r="Q20" s="80"/>
    </row>
    <row r="21" spans="1:17" x14ac:dyDescent="0.2">
      <c r="A21" s="43" t="s">
        <v>95</v>
      </c>
      <c r="B21" s="43" t="s">
        <v>549</v>
      </c>
      <c r="C21" s="44" t="s">
        <v>266</v>
      </c>
      <c r="D21" s="63">
        <v>-29.32</v>
      </c>
      <c r="E21" s="63"/>
      <c r="F21" s="63"/>
      <c r="G21" s="63"/>
      <c r="H21" s="63"/>
      <c r="I21" s="70"/>
      <c r="J21" s="70"/>
      <c r="K21" s="70"/>
      <c r="L21" s="70"/>
      <c r="M21" s="70"/>
      <c r="N21" s="80"/>
      <c r="O21" s="80"/>
      <c r="P21" s="80"/>
      <c r="Q21" s="80"/>
    </row>
    <row r="22" spans="1:17" x14ac:dyDescent="0.2">
      <c r="A22" s="43" t="s">
        <v>48</v>
      </c>
      <c r="B22" s="43" t="s">
        <v>550</v>
      </c>
      <c r="C22" s="44" t="s">
        <v>266</v>
      </c>
      <c r="D22" s="63">
        <v>-36.54</v>
      </c>
      <c r="E22" s="63"/>
      <c r="F22" s="63">
        <v>-2.35</v>
      </c>
      <c r="G22" s="63"/>
      <c r="H22" s="63"/>
      <c r="I22" s="70"/>
      <c r="J22" s="70"/>
      <c r="K22" s="70"/>
      <c r="L22" s="70"/>
      <c r="M22" s="70"/>
      <c r="N22" s="80"/>
      <c r="O22" s="80"/>
      <c r="P22" s="80"/>
      <c r="Q22" s="80"/>
    </row>
    <row r="23" spans="1:17" s="81" customFormat="1" x14ac:dyDescent="0.2">
      <c r="A23" s="43" t="s">
        <v>495</v>
      </c>
      <c r="B23" s="43" t="s">
        <v>551</v>
      </c>
      <c r="C23" s="44" t="s">
        <v>304</v>
      </c>
      <c r="D23" s="63">
        <v>-25.44</v>
      </c>
      <c r="E23" s="63"/>
      <c r="F23" s="63">
        <v>-4.9000000000000004</v>
      </c>
      <c r="G23" s="63">
        <v>23.59</v>
      </c>
      <c r="H23" s="63"/>
      <c r="I23" s="70">
        <v>49.88</v>
      </c>
      <c r="J23" s="50">
        <v>6.29</v>
      </c>
      <c r="K23" s="50">
        <v>0.09</v>
      </c>
      <c r="L23" s="50">
        <v>42.93</v>
      </c>
      <c r="M23" s="70"/>
      <c r="N23" s="80"/>
      <c r="O23" s="80"/>
      <c r="P23" s="80"/>
      <c r="Q23" s="80"/>
    </row>
    <row r="24" spans="1:17" s="82" customFormat="1" ht="12.75" customHeight="1" x14ac:dyDescent="0.2">
      <c r="C24" s="83"/>
      <c r="D24" s="83"/>
      <c r="E24" s="83"/>
      <c r="F24" s="83"/>
      <c r="G24" s="83"/>
      <c r="H24" s="83"/>
      <c r="M24" s="84"/>
      <c r="N24" s="48"/>
      <c r="O24" s="48"/>
      <c r="P24" s="48"/>
      <c r="Q24" s="48"/>
    </row>
    <row r="25" spans="1:17" ht="15.75" customHeight="1" x14ac:dyDescent="0.2">
      <c r="A25" s="99" t="s">
        <v>513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80"/>
      <c r="O25" s="80"/>
      <c r="P25" s="80"/>
      <c r="Q25" s="80"/>
    </row>
    <row r="26" spans="1:17" x14ac:dyDescent="0.2">
      <c r="N26" s="80"/>
      <c r="O26" s="80"/>
      <c r="P26" s="80"/>
      <c r="Q26" s="80"/>
    </row>
    <row r="27" spans="1:17" x14ac:dyDescent="0.2">
      <c r="A27" s="41" t="s">
        <v>509</v>
      </c>
      <c r="B27" s="41" t="s">
        <v>514</v>
      </c>
      <c r="N27" s="80"/>
      <c r="O27" s="80"/>
      <c r="P27" s="80"/>
      <c r="Q27" s="80"/>
    </row>
    <row r="28" spans="1:17" x14ac:dyDescent="0.2">
      <c r="B28" s="41" t="s">
        <v>510</v>
      </c>
      <c r="N28" s="80"/>
      <c r="O28" s="80"/>
      <c r="P28" s="80"/>
      <c r="Q28" s="80"/>
    </row>
    <row r="29" spans="1:17" x14ac:dyDescent="0.2">
      <c r="B29" s="40" t="s">
        <v>511</v>
      </c>
      <c r="N29" s="80"/>
      <c r="O29" s="80"/>
      <c r="P29" s="80"/>
      <c r="Q29" s="80"/>
    </row>
    <row r="30" spans="1:17" x14ac:dyDescent="0.2">
      <c r="B30" s="40" t="s">
        <v>512</v>
      </c>
      <c r="N30" s="80"/>
      <c r="O30" s="80"/>
      <c r="P30" s="80"/>
      <c r="Q30" s="80"/>
    </row>
    <row r="31" spans="1:17" x14ac:dyDescent="0.2">
      <c r="N31" s="80"/>
      <c r="O31" s="80"/>
      <c r="P31" s="80"/>
      <c r="Q31" s="80"/>
    </row>
  </sheetData>
  <mergeCells count="1">
    <mergeCell ref="A25:M25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Pure chemical standards</vt:lpstr>
      <vt:lpstr>Natural materials</vt:lpstr>
      <vt:lpstr>Inorganic materials</vt:lpstr>
      <vt:lpstr>Coal and coke standards</vt:lpstr>
      <vt:lpstr>Petroleum and fuel standards</vt:lpstr>
      <vt:lpstr>Isotope reference materials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2018-06-26T15:19:05Z</cp:lastPrinted>
  <dcterms:created xsi:type="dcterms:W3CDTF">2010-10-04T07:28:58Z</dcterms:created>
  <dcterms:modified xsi:type="dcterms:W3CDTF">2021-12-17T13:03:26Z</dcterms:modified>
</cp:coreProperties>
</file>