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lemental2011\company\Sales Information\Reference materials spreadsheet\"/>
    </mc:Choice>
  </mc:AlternateContent>
  <xr:revisionPtr revIDLastSave="0" documentId="8_{81DBFFB8-6C29-43EC-B848-A34560FEFB23}" xr6:coauthVersionLast="41" xr6:coauthVersionMax="41" xr10:uidLastSave="{00000000-0000-0000-0000-000000000000}"/>
  <bookViews>
    <workbookView xWindow="3120" yWindow="3120" windowWidth="16335" windowHeight="11385" activeTab="1" xr2:uid="{00000000-000D-0000-FFFF-FFFF00000000}"/>
  </bookViews>
  <sheets>
    <sheet name="Pure chemical standards" sheetId="2" r:id="rId1"/>
    <sheet name="Natural materials" sheetId="5" r:id="rId2"/>
    <sheet name="Inorganic materials" sheetId="3" r:id="rId3"/>
    <sheet name="Isotope reference materials" sheetId="4" r:id="rId4"/>
  </sheets>
  <definedNames>
    <definedName name="_xlnm._FilterDatabase" localSheetId="2" hidden="1">'Inorganic materials'!$A$1:$M$118</definedName>
    <definedName name="_xlnm._FilterDatabase" localSheetId="3" hidden="1">'Isotope reference materials'!$A$1:$M$23</definedName>
    <definedName name="_xlnm._FilterDatabase" localSheetId="1" hidden="1">'Natural materials'!$A$1:$L$106</definedName>
    <definedName name="_xlnm._FilterDatabase" localSheetId="0" hidden="1">'Pure chemical standards'!$A$1:$J$84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1" i="3" l="1"/>
  <c r="K71" i="3"/>
  <c r="J80" i="3" l="1"/>
  <c r="J72" i="3" l="1"/>
  <c r="K25" i="3"/>
  <c r="L25" i="3"/>
  <c r="I62" i="3" l="1"/>
  <c r="M43" i="3" l="1"/>
  <c r="M85" i="3" l="1"/>
  <c r="I85" i="3"/>
  <c r="L31" i="3"/>
  <c r="K31" i="3"/>
  <c r="M55" i="3"/>
  <c r="I55" i="3"/>
  <c r="J67" i="3" l="1"/>
  <c r="J68" i="3"/>
  <c r="J69" i="3"/>
  <c r="J70" i="3"/>
  <c r="J71" i="3"/>
  <c r="J73" i="3"/>
  <c r="J74" i="3"/>
  <c r="J75" i="3"/>
  <c r="J76" i="3"/>
  <c r="J77" i="3"/>
  <c r="J78" i="3"/>
  <c r="J79" i="3"/>
  <c r="J81" i="3"/>
  <c r="J82" i="3"/>
  <c r="K115" i="3"/>
  <c r="K116" i="3"/>
  <c r="K117" i="3"/>
  <c r="K113" i="3"/>
  <c r="K114" i="3"/>
  <c r="K111" i="3"/>
  <c r="K112" i="3"/>
  <c r="K109" i="3"/>
  <c r="K110" i="3"/>
  <c r="K107" i="3"/>
  <c r="K108" i="3"/>
  <c r="K105" i="3"/>
  <c r="K106" i="3"/>
  <c r="K103" i="3"/>
  <c r="K104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M61" i="3"/>
  <c r="I61" i="3"/>
  <c r="K38" i="3" l="1"/>
  <c r="L38" i="3"/>
  <c r="K17" i="3"/>
  <c r="K16" i="3"/>
  <c r="I52" i="3"/>
  <c r="I60" i="3"/>
  <c r="K68" i="3"/>
  <c r="I91" i="3"/>
  <c r="M58" i="3"/>
  <c r="M42" i="3"/>
  <c r="I58" i="3"/>
  <c r="I41" i="3"/>
  <c r="J66" i="3"/>
  <c r="I46" i="3"/>
  <c r="I45" i="3"/>
  <c r="M46" i="3"/>
  <c r="M45" i="3"/>
  <c r="L20" i="3"/>
  <c r="K20" i="3"/>
  <c r="K27" i="3"/>
  <c r="I56" i="3"/>
  <c r="I104" i="3"/>
  <c r="L19" i="3"/>
  <c r="L36" i="3"/>
  <c r="L37" i="3"/>
  <c r="L27" i="3"/>
  <c r="K19" i="3"/>
  <c r="K36" i="3"/>
  <c r="K37" i="3"/>
  <c r="L76" i="3"/>
  <c r="I64" i="3"/>
  <c r="M64" i="3"/>
  <c r="I15" i="3"/>
  <c r="J15" i="3"/>
  <c r="K15" i="3"/>
  <c r="L15" i="3"/>
  <c r="M15" i="3"/>
  <c r="I16" i="3"/>
  <c r="J16" i="3"/>
  <c r="M16" i="3"/>
  <c r="I17" i="3"/>
  <c r="J17" i="3"/>
  <c r="L17" i="3"/>
  <c r="M17" i="3"/>
  <c r="I18" i="3"/>
  <c r="J18" i="3"/>
  <c r="K18" i="3"/>
  <c r="L18" i="3"/>
  <c r="M18" i="3"/>
  <c r="I20" i="3"/>
  <c r="J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6" i="3"/>
  <c r="J26" i="3"/>
  <c r="K26" i="3"/>
  <c r="L26" i="3"/>
  <c r="M26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J41" i="3"/>
  <c r="K41" i="3"/>
  <c r="L41" i="3"/>
  <c r="M41" i="3"/>
  <c r="I42" i="3"/>
  <c r="J42" i="3"/>
  <c r="K42" i="3"/>
  <c r="L42" i="3"/>
  <c r="J43" i="3"/>
  <c r="K43" i="3"/>
  <c r="L43" i="3"/>
  <c r="J44" i="3"/>
  <c r="K44" i="3"/>
  <c r="L44" i="3"/>
  <c r="J45" i="3"/>
  <c r="K45" i="3"/>
  <c r="L45" i="3"/>
  <c r="I49" i="3"/>
  <c r="J49" i="3"/>
  <c r="K49" i="3"/>
  <c r="L49" i="3"/>
  <c r="M49" i="3"/>
  <c r="I50" i="3"/>
  <c r="J50" i="3"/>
  <c r="K50" i="3"/>
  <c r="L50" i="3"/>
  <c r="M50" i="3"/>
  <c r="I51" i="3"/>
  <c r="J51" i="3"/>
  <c r="K51" i="3"/>
  <c r="L51" i="3"/>
  <c r="M51" i="3"/>
  <c r="J52" i="3"/>
  <c r="K52" i="3"/>
  <c r="L52" i="3"/>
  <c r="M52" i="3"/>
  <c r="I53" i="3"/>
  <c r="J53" i="3"/>
  <c r="K53" i="3"/>
  <c r="L53" i="3"/>
  <c r="M53" i="3"/>
  <c r="J55" i="3"/>
  <c r="K55" i="3"/>
  <c r="L55" i="3"/>
  <c r="J56" i="3"/>
  <c r="K56" i="3"/>
  <c r="L56" i="3"/>
  <c r="M56" i="3"/>
  <c r="I57" i="3"/>
  <c r="J57" i="3"/>
  <c r="K57" i="3"/>
  <c r="L57" i="3"/>
  <c r="M57" i="3"/>
  <c r="J58" i="3"/>
  <c r="K58" i="3"/>
  <c r="L58" i="3"/>
  <c r="I59" i="3"/>
  <c r="J59" i="3"/>
  <c r="K59" i="3"/>
  <c r="L59" i="3"/>
  <c r="M59" i="3"/>
  <c r="J60" i="3"/>
  <c r="K60" i="3"/>
  <c r="L60" i="3"/>
  <c r="M60" i="3"/>
  <c r="J61" i="3"/>
  <c r="K61" i="3"/>
  <c r="L61" i="3"/>
  <c r="J62" i="3"/>
  <c r="K62" i="3"/>
  <c r="L62" i="3"/>
  <c r="M62" i="3"/>
  <c r="I66" i="3"/>
  <c r="K66" i="3"/>
  <c r="L66" i="3"/>
  <c r="M66" i="3"/>
  <c r="I68" i="3"/>
  <c r="L68" i="3"/>
  <c r="M68" i="3"/>
  <c r="I69" i="3"/>
  <c r="K69" i="3"/>
  <c r="L69" i="3"/>
  <c r="M69" i="3"/>
  <c r="I70" i="3"/>
  <c r="K70" i="3"/>
  <c r="L70" i="3"/>
  <c r="M70" i="3"/>
  <c r="I76" i="3"/>
  <c r="K76" i="3"/>
  <c r="M76" i="3"/>
  <c r="I77" i="3"/>
  <c r="L77" i="3"/>
  <c r="M77" i="3"/>
  <c r="I78" i="3"/>
  <c r="L78" i="3"/>
  <c r="M78" i="3"/>
  <c r="I79" i="3"/>
  <c r="L79" i="3"/>
  <c r="M79" i="3"/>
  <c r="I80" i="3"/>
  <c r="L80" i="3"/>
  <c r="M80" i="3"/>
  <c r="J83" i="3"/>
  <c r="L83" i="3"/>
  <c r="I84" i="3"/>
  <c r="J84" i="3"/>
  <c r="L84" i="3"/>
  <c r="M84" i="3"/>
  <c r="J85" i="3"/>
  <c r="L85" i="3"/>
  <c r="I86" i="3"/>
  <c r="J86" i="3"/>
  <c r="L86" i="3"/>
  <c r="M86" i="3"/>
  <c r="I87" i="3"/>
  <c r="J87" i="3"/>
  <c r="L87" i="3"/>
  <c r="M87" i="3"/>
  <c r="I88" i="3"/>
  <c r="J88" i="3"/>
  <c r="L88" i="3"/>
  <c r="M88" i="3"/>
  <c r="I89" i="3"/>
  <c r="J89" i="3"/>
  <c r="L89" i="3"/>
  <c r="M89" i="3"/>
  <c r="I90" i="3"/>
  <c r="J90" i="3"/>
  <c r="L90" i="3"/>
  <c r="M90" i="3"/>
  <c r="J91" i="3"/>
  <c r="L91" i="3"/>
  <c r="M91" i="3"/>
  <c r="I92" i="3"/>
  <c r="J92" i="3"/>
  <c r="L92" i="3"/>
  <c r="M92" i="3"/>
  <c r="I102" i="3"/>
  <c r="J102" i="3"/>
  <c r="L102" i="3"/>
  <c r="M102" i="3"/>
  <c r="I103" i="3"/>
  <c r="J103" i="3"/>
  <c r="L103" i="3"/>
  <c r="M103" i="3"/>
  <c r="I118" i="3"/>
  <c r="J118" i="3"/>
  <c r="K118" i="3"/>
  <c r="L118" i="3"/>
  <c r="M118" i="3"/>
  <c r="J3" i="3"/>
  <c r="K3" i="3"/>
  <c r="L3" i="3"/>
  <c r="M3" i="3"/>
  <c r="I3" i="3"/>
</calcChain>
</file>

<file path=xl/sharedStrings.xml><?xml version="1.0" encoding="utf-8"?>
<sst xmlns="http://schemas.openxmlformats.org/spreadsheetml/2006/main" count="1275" uniqueCount="623">
  <si>
    <t>Description</t>
  </si>
  <si>
    <t>% Carbon</t>
  </si>
  <si>
    <t>% Hydrogen</t>
  </si>
  <si>
    <t>% Nitrogen</t>
  </si>
  <si>
    <t>% Oxygen</t>
  </si>
  <si>
    <t>% Sulphur</t>
  </si>
  <si>
    <t>Part Number</t>
  </si>
  <si>
    <t>B2311</t>
  </si>
  <si>
    <t>B2309</t>
  </si>
  <si>
    <t>B2308</t>
  </si>
  <si>
    <t>B2306</t>
  </si>
  <si>
    <t>B2303</t>
  </si>
  <si>
    <t>B2278</t>
  </si>
  <si>
    <t>B2275</t>
  </si>
  <si>
    <t>B2273</t>
  </si>
  <si>
    <t>B2272</t>
  </si>
  <si>
    <t>B2270</t>
  </si>
  <si>
    <t>B2158</t>
  </si>
  <si>
    <t>B2155</t>
  </si>
  <si>
    <t>B2147</t>
  </si>
  <si>
    <t>B2142</t>
  </si>
  <si>
    <t>B2139</t>
  </si>
  <si>
    <t>B2137</t>
  </si>
  <si>
    <t>B2132</t>
  </si>
  <si>
    <t>B2122</t>
  </si>
  <si>
    <t>B2119</t>
  </si>
  <si>
    <t>B2117</t>
  </si>
  <si>
    <t>B2115</t>
  </si>
  <si>
    <t>B2113</t>
  </si>
  <si>
    <t>B2111</t>
  </si>
  <si>
    <t>B2110</t>
  </si>
  <si>
    <t>B2108</t>
  </si>
  <si>
    <t>B2105</t>
  </si>
  <si>
    <t>B2101</t>
  </si>
  <si>
    <t>B2044</t>
  </si>
  <si>
    <t>B2043</t>
  </si>
  <si>
    <t>B2041</t>
  </si>
  <si>
    <t>B2039</t>
  </si>
  <si>
    <t>B2038</t>
  </si>
  <si>
    <t>B2036</t>
  </si>
  <si>
    <t>B2033</t>
  </si>
  <si>
    <t>B2022</t>
  </si>
  <si>
    <t>B2019</t>
  </si>
  <si>
    <t>B2016</t>
  </si>
  <si>
    <t>B2014</t>
  </si>
  <si>
    <t>B2011</t>
  </si>
  <si>
    <t>B2009</t>
  </si>
  <si>
    <t>B2006</t>
  </si>
  <si>
    <t>B2174</t>
  </si>
  <si>
    <t>B2176</t>
  </si>
  <si>
    <t>B2178</t>
  </si>
  <si>
    <t>B2420</t>
  </si>
  <si>
    <t>B2182</t>
  </si>
  <si>
    <t>B2186</t>
  </si>
  <si>
    <t>B2188</t>
  </si>
  <si>
    <t>B2324</t>
  </si>
  <si>
    <t>B2184</t>
  </si>
  <si>
    <t>B2205</t>
  </si>
  <si>
    <t>B2800</t>
  </si>
  <si>
    <t>B2708</t>
  </si>
  <si>
    <t>B2705</t>
  </si>
  <si>
    <t>B2703</t>
  </si>
  <si>
    <t>B2702</t>
  </si>
  <si>
    <t>B2700</t>
  </si>
  <si>
    <t>B2631</t>
  </si>
  <si>
    <t>B2630</t>
  </si>
  <si>
    <t>B2621</t>
  </si>
  <si>
    <t>B2604</t>
  </si>
  <si>
    <t>B2600</t>
  </si>
  <si>
    <t>B2521</t>
  </si>
  <si>
    <t>B2519</t>
  </si>
  <si>
    <t>B2518</t>
  </si>
  <si>
    <t>B2516</t>
  </si>
  <si>
    <t>B2514</t>
  </si>
  <si>
    <t>B2513</t>
  </si>
  <si>
    <t>B2511</t>
  </si>
  <si>
    <t>B2504</t>
  </si>
  <si>
    <t>B2418</t>
  </si>
  <si>
    <t>B2415</t>
  </si>
  <si>
    <t>B2413</t>
  </si>
  <si>
    <t>B2409</t>
  </si>
  <si>
    <t>B2407</t>
  </si>
  <si>
    <t>B2404</t>
  </si>
  <si>
    <t>B2374</t>
  </si>
  <si>
    <t>B2371</t>
  </si>
  <si>
    <t>B2369</t>
  </si>
  <si>
    <t>B2366</t>
  </si>
  <si>
    <t>B2364</t>
  </si>
  <si>
    <t>B2363</t>
  </si>
  <si>
    <t>B2361</t>
  </si>
  <si>
    <t>B2338</t>
  </si>
  <si>
    <t>B2333</t>
  </si>
  <si>
    <t>B2330</t>
  </si>
  <si>
    <t>B2316</t>
  </si>
  <si>
    <t>B2315</t>
  </si>
  <si>
    <t>B2172</t>
  </si>
  <si>
    <t>B2632</t>
  </si>
  <si>
    <t>B2622</t>
  </si>
  <si>
    <t>B2515</t>
  </si>
  <si>
    <t>B2512</t>
  </si>
  <si>
    <t>B2505</t>
  </si>
  <si>
    <t>B2412</t>
  </si>
  <si>
    <t>B2408</t>
  </si>
  <si>
    <t>B2405</t>
  </si>
  <si>
    <t>B2368</t>
  </si>
  <si>
    <t>B2365</t>
  </si>
  <si>
    <t>B2362</t>
  </si>
  <si>
    <t>B2310</t>
  </si>
  <si>
    <t>B2307</t>
  </si>
  <si>
    <t>B2159</t>
  </si>
  <si>
    <t>B2156</t>
  </si>
  <si>
    <t>B2141</t>
  </si>
  <si>
    <t>B2138</t>
  </si>
  <si>
    <t>B2112</t>
  </si>
  <si>
    <t>B2109</t>
  </si>
  <si>
    <t>B2040</t>
  </si>
  <si>
    <t>B2037</t>
  </si>
  <si>
    <t>B2013</t>
  </si>
  <si>
    <t>B2007</t>
  </si>
  <si>
    <t>B2190</t>
  </si>
  <si>
    <t>B2193</t>
  </si>
  <si>
    <t>B2203</t>
  </si>
  <si>
    <t>B2050</t>
  </si>
  <si>
    <t>B2321</t>
  </si>
  <si>
    <t>B2751</t>
  </si>
  <si>
    <t>B2620</t>
  </si>
  <si>
    <t>B2603</t>
  </si>
  <si>
    <t>B2510</t>
  </si>
  <si>
    <t>B2503</t>
  </si>
  <si>
    <t>B2406</t>
  </si>
  <si>
    <t>B2403</t>
  </si>
  <si>
    <t>B2400</t>
  </si>
  <si>
    <t>B2360</t>
  </si>
  <si>
    <t>B2337</t>
  </si>
  <si>
    <t>B2305</t>
  </si>
  <si>
    <t>B2302</t>
  </si>
  <si>
    <t>B2157</t>
  </si>
  <si>
    <t>B2151</t>
  </si>
  <si>
    <t>B2130</t>
  </si>
  <si>
    <t>B2107</t>
  </si>
  <si>
    <t>B2104</t>
  </si>
  <si>
    <t>B2035</t>
  </si>
  <si>
    <t>B2032</t>
  </si>
  <si>
    <t>B2008</t>
  </si>
  <si>
    <t>B2005</t>
  </si>
  <si>
    <t>B2002</t>
  </si>
  <si>
    <t>B2160</t>
  </si>
  <si>
    <t>B2166</t>
  </si>
  <si>
    <t>B2051</t>
  </si>
  <si>
    <t>B2320</t>
  </si>
  <si>
    <t>B2323</t>
  </si>
  <si>
    <t>B2164</t>
  </si>
  <si>
    <t>B2170</t>
  </si>
  <si>
    <t>B2709</t>
  </si>
  <si>
    <t>B2706</t>
  </si>
  <si>
    <t>B2522</t>
  </si>
  <si>
    <t>B2501</t>
  </si>
  <si>
    <t>B2419</t>
  </si>
  <si>
    <t>B2416</t>
  </si>
  <si>
    <t>B2401</t>
  </si>
  <si>
    <t>B2375</t>
  </si>
  <si>
    <t>B2372</t>
  </si>
  <si>
    <t>B2334</t>
  </si>
  <si>
    <t>B2331</t>
  </si>
  <si>
    <t>B2300</t>
  </si>
  <si>
    <t>B2276</t>
  </si>
  <si>
    <t>B2152</t>
  </si>
  <si>
    <t>B2148</t>
  </si>
  <si>
    <t>B2145</t>
  </si>
  <si>
    <t>B2120</t>
  </si>
  <si>
    <t>B2102</t>
  </si>
  <si>
    <t>B2047</t>
  </si>
  <si>
    <t>B2030</t>
  </si>
  <si>
    <t>B2020</t>
  </si>
  <si>
    <t>B2017</t>
  </si>
  <si>
    <t>B2003</t>
  </si>
  <si>
    <t>B2000</t>
  </si>
  <si>
    <t>B2191</t>
  </si>
  <si>
    <t>B2194</t>
  </si>
  <si>
    <t>Pack</t>
  </si>
  <si>
    <t>B2180</t>
  </si>
  <si>
    <t>B2704</t>
  </si>
  <si>
    <t>B2701</t>
  </si>
  <si>
    <t>B2520</t>
  </si>
  <si>
    <t>B2517</t>
  </si>
  <si>
    <t>B2417</t>
  </si>
  <si>
    <t>B2414</t>
  </si>
  <si>
    <t>B2411</t>
  </si>
  <si>
    <t>B2373</t>
  </si>
  <si>
    <t>B2370</t>
  </si>
  <si>
    <t>B2367</t>
  </si>
  <si>
    <t>B2317</t>
  </si>
  <si>
    <t>B2312</t>
  </si>
  <si>
    <t>B2274</t>
  </si>
  <si>
    <t>B2271</t>
  </si>
  <si>
    <t>B2250</t>
  </si>
  <si>
    <t>B2146</t>
  </si>
  <si>
    <t>B2143</t>
  </si>
  <si>
    <t>B2140</t>
  </si>
  <si>
    <t>B2121</t>
  </si>
  <si>
    <t>B2118</t>
  </si>
  <si>
    <t>B2114</t>
  </si>
  <si>
    <t>B2045</t>
  </si>
  <si>
    <t>B2042</t>
  </si>
  <si>
    <t>B2018</t>
  </si>
  <si>
    <t>B2015</t>
  </si>
  <si>
    <t>B2192</t>
  </si>
  <si>
    <t>B2149</t>
  </si>
  <si>
    <t>B2322</t>
  </si>
  <si>
    <t>B2162</t>
  </si>
  <si>
    <t>B2168</t>
  </si>
  <si>
    <t>B2750</t>
  </si>
  <si>
    <t>B2707</t>
  </si>
  <si>
    <t>B2605</t>
  </si>
  <si>
    <t>B2602</t>
  </si>
  <si>
    <t>B2523</t>
  </si>
  <si>
    <t>B2502</t>
  </si>
  <si>
    <t>B2402</t>
  </si>
  <si>
    <t>B2376</t>
  </si>
  <si>
    <t>B2336</t>
  </si>
  <si>
    <t>B2332</t>
  </si>
  <si>
    <t>B2304</t>
  </si>
  <si>
    <t>B2301</t>
  </si>
  <si>
    <t>B2277</t>
  </si>
  <si>
    <t>B2153</t>
  </si>
  <si>
    <t>B2150</t>
  </si>
  <si>
    <t>B2106</t>
  </si>
  <si>
    <t>B2100</t>
  </si>
  <si>
    <t>B2034</t>
  </si>
  <si>
    <t>B2031</t>
  </si>
  <si>
    <t>B2021</t>
  </si>
  <si>
    <t>B2004</t>
  </si>
  <si>
    <t>B2001</t>
  </si>
  <si>
    <t>Acetanilide OAS</t>
  </si>
  <si>
    <t>1g</t>
  </si>
  <si>
    <t xml:space="preserve">Hazmat </t>
  </si>
  <si>
    <t xml:space="preserve">DL-Alanine OAS  </t>
  </si>
  <si>
    <t>10g</t>
  </si>
  <si>
    <t>Atropine OAS</t>
  </si>
  <si>
    <t xml:space="preserve">Anthracene OAS  </t>
  </si>
  <si>
    <t xml:space="preserve">Benzoic Acid OAS </t>
  </si>
  <si>
    <t xml:space="preserve">4-Bromobenzoic Acid OAS </t>
  </si>
  <si>
    <t>Dibenzyldisulphide OAS</t>
  </si>
  <si>
    <t xml:space="preserve">4-Fluorobenzoic Acid OAS </t>
  </si>
  <si>
    <t xml:space="preserve">Naphthalene OAS  </t>
  </si>
  <si>
    <t xml:space="preserve">4-Nitroaniline OAS </t>
  </si>
  <si>
    <t xml:space="preserve">Phenacetin OAS </t>
  </si>
  <si>
    <t xml:space="preserve">Sulphamic Acid OAS </t>
  </si>
  <si>
    <t xml:space="preserve">Trifluoroacetanilide OAS  </t>
  </si>
  <si>
    <t xml:space="preserve">Hexachlorobenzene OAS       </t>
  </si>
  <si>
    <t xml:space="preserve">8-Hydroxyquinoline OAS    </t>
  </si>
  <si>
    <t xml:space="preserve">2-Iodobenzoic Acid OAS </t>
  </si>
  <si>
    <t xml:space="preserve">Triphenylphosphine OAS </t>
  </si>
  <si>
    <t xml:space="preserve">Caffeine OAS </t>
  </si>
  <si>
    <t xml:space="preserve">Stearic Acid OAS  </t>
  </si>
  <si>
    <t xml:space="preserve">Sucrose OAS </t>
  </si>
  <si>
    <t xml:space="preserve">Cystine OAS  </t>
  </si>
  <si>
    <t xml:space="preserve">Sulphanilamide OAS </t>
  </si>
  <si>
    <t xml:space="preserve">Sulphamethazine OAS </t>
  </si>
  <si>
    <t xml:space="preserve">Urea OAS  </t>
  </si>
  <si>
    <t xml:space="preserve">Diphenyl OAS   </t>
  </si>
  <si>
    <t xml:space="preserve">Imidazol OAS      </t>
  </si>
  <si>
    <t xml:space="preserve">Isatin OAS </t>
  </si>
  <si>
    <t xml:space="preserve">Aspartic Acid OAS </t>
  </si>
  <si>
    <t xml:space="preserve">Sulphanilic Acid OAS   </t>
  </si>
  <si>
    <t xml:space="preserve">  1g</t>
  </si>
  <si>
    <t xml:space="preserve">2,5-(Bis(5-tert-butyl-2-benzo-oxazol-2-yl) thiophene (BBOT) OAS  </t>
  </si>
  <si>
    <t>5g</t>
  </si>
  <si>
    <t>2g</t>
  </si>
  <si>
    <t>Hazmat</t>
  </si>
  <si>
    <t>25g</t>
  </si>
  <si>
    <t xml:space="preserve">Methionine OAS </t>
  </si>
  <si>
    <t>50g</t>
  </si>
  <si>
    <t>Cystine OAS</t>
  </si>
  <si>
    <t>Sulphamethazine OAS</t>
  </si>
  <si>
    <t xml:space="preserve">Benzylthiuronium Chloride OAS    </t>
  </si>
  <si>
    <t xml:space="preserve">Silver Sulphate IAS </t>
  </si>
  <si>
    <t>Barium Sulphate IAS</t>
  </si>
  <si>
    <t>Silver Sulphate IAS</t>
  </si>
  <si>
    <t xml:space="preserve">Acetanilide OAS </t>
  </si>
  <si>
    <t>100g</t>
  </si>
  <si>
    <t xml:space="preserve">Urea OAS </t>
  </si>
  <si>
    <t>Nicotinamide OAS</t>
  </si>
  <si>
    <t xml:space="preserve">Ethylenediaminetetra-acetic Acid (EDTA) OAS  </t>
  </si>
  <si>
    <t xml:space="preserve">Aspartic Acid OAS   </t>
  </si>
  <si>
    <t xml:space="preserve"> 10g</t>
  </si>
  <si>
    <t>20g</t>
  </si>
  <si>
    <t xml:space="preserve">Tryptophan OAS </t>
  </si>
  <si>
    <t>4-Bromobenzoic Acid OAS</t>
  </si>
  <si>
    <t xml:space="preserve">Sulphanilic Acid OAS </t>
  </si>
  <si>
    <t xml:space="preserve">Phenylalanine OAS  </t>
  </si>
  <si>
    <t>30g</t>
  </si>
  <si>
    <t xml:space="preserve">Algae (Spirulina) Standard </t>
  </si>
  <si>
    <t xml:space="preserve">Algae (Bladderwrack)   </t>
  </si>
  <si>
    <t xml:space="preserve">Birch leaf Standard </t>
  </si>
  <si>
    <t xml:space="preserve">Coconut shell Standard </t>
  </si>
  <si>
    <t xml:space="preserve">Olive stone Standard    </t>
  </si>
  <si>
    <t xml:space="preserve">Soil Standard (Peaty) </t>
  </si>
  <si>
    <t xml:space="preserve">Soil Standard (Sandy) </t>
  </si>
  <si>
    <t xml:space="preserve">Soil Standard (Silty) </t>
  </si>
  <si>
    <t>Soil Standard (Clay)</t>
  </si>
  <si>
    <t>Soil Standard (Loamy)</t>
  </si>
  <si>
    <t xml:space="preserve">Soil Standard (Chalky) </t>
  </si>
  <si>
    <t>25ml</t>
  </si>
  <si>
    <t xml:space="preserve">IRMS Certified Reference Material EMA P1 </t>
  </si>
  <si>
    <t>3g</t>
  </si>
  <si>
    <t>IRMS Certified Reference Material EMA P2</t>
  </si>
  <si>
    <t xml:space="preserve">Coal Standard Sulphur Range 0.7%  </t>
  </si>
  <si>
    <t xml:space="preserve">Coal CHNOS Standard (S~0.25%) CRM  </t>
  </si>
  <si>
    <t xml:space="preserve">Coal CHNOS Standard (S~0.75%) CRM </t>
  </si>
  <si>
    <t xml:space="preserve">Coal CHNOS Standard (S~3%) CRM </t>
  </si>
  <si>
    <t xml:space="preserve">High Sulphur Residual Oil Sulphur Range 20%  </t>
  </si>
  <si>
    <t xml:space="preserve">High Sulphur Residual Oil Sulphur Range 10%  </t>
  </si>
  <si>
    <t xml:space="preserve">High Sulphur Residual Oil Sulphur Range 6%  </t>
  </si>
  <si>
    <t xml:space="preserve">High Sulphur Residual Oil Sulphur Range 5%  </t>
  </si>
  <si>
    <t xml:space="preserve">Residual Oil Standard Sulphur Range 0.1%  </t>
  </si>
  <si>
    <t xml:space="preserve">Residual Oil Standard Sulphur Range 0.2%  </t>
  </si>
  <si>
    <t xml:space="preserve">Residual Oil Standard Sulphur Range 0.3%  </t>
  </si>
  <si>
    <t xml:space="preserve">Residual Oil Standard Sulphur Range 0.4%  </t>
  </si>
  <si>
    <t xml:space="preserve">Residual Oil Standard Sulphur Range 0.5%  </t>
  </si>
  <si>
    <t xml:space="preserve">Residual Oil Standard Sulphur Range 0.6%  </t>
  </si>
  <si>
    <t xml:space="preserve">Residual Oil Standard Sulphur Range 0.7%  </t>
  </si>
  <si>
    <t xml:space="preserve">Residual Oil Standard Sulphur Range 0.8%  </t>
  </si>
  <si>
    <t xml:space="preserve">Residual Oil Standard Sulphur Range 0.9%  </t>
  </si>
  <si>
    <t xml:space="preserve">Residual Oil Standard Sulphur Range 1%  </t>
  </si>
  <si>
    <t xml:space="preserve">Residual Oil Standard Sulphur Range 1.5%  </t>
  </si>
  <si>
    <t xml:space="preserve">Residual Oil Standard Sulphur Range 2%  </t>
  </si>
  <si>
    <t xml:space="preserve">Residual Oil Standard Sulphur Range 2.5%  </t>
  </si>
  <si>
    <t xml:space="preserve">Residual Oil Standard Sulphur Range 3%  </t>
  </si>
  <si>
    <t xml:space="preserve">Residual Oil Standard Sulphur Range 3.5%  </t>
  </si>
  <si>
    <t xml:space="preserve">Residual Oil Standard Sulphur Range 4%  </t>
  </si>
  <si>
    <t xml:space="preserve">Residual Oil Standard Sulphur Range 4.5%  </t>
  </si>
  <si>
    <t>454g</t>
  </si>
  <si>
    <t>250g</t>
  </si>
  <si>
    <t xml:space="preserve">Cast Iron Standard </t>
  </si>
  <si>
    <t>150g</t>
  </si>
  <si>
    <t xml:space="preserve">Grey Iron Standard </t>
  </si>
  <si>
    <t xml:space="preserve">Nodular Iron Standard </t>
  </si>
  <si>
    <t xml:space="preserve">Ductile Iron Standard </t>
  </si>
  <si>
    <t xml:space="preserve">Malleable Iron Standard </t>
  </si>
  <si>
    <t>Chip Standard</t>
  </si>
  <si>
    <t xml:space="preserve">Chip Standard </t>
  </si>
  <si>
    <t>Carbon ppm</t>
  </si>
  <si>
    <t>Hydrogen ppm</t>
  </si>
  <si>
    <t>Nitrogen ppm</t>
  </si>
  <si>
    <t>Oxygen ppm</t>
  </si>
  <si>
    <t>Sulphur ppm</t>
  </si>
  <si>
    <t xml:space="preserve">Tungsten Carbide Standard </t>
  </si>
  <si>
    <t>Yes</t>
  </si>
  <si>
    <t>Methionine OAS</t>
  </si>
  <si>
    <t xml:space="preserve">2,5-(Bis(5-tert-butyl-2-benzo-oxazol-2-yl) thiophene (BBOT) OAS </t>
  </si>
  <si>
    <t>3,5-Dinitrobenzoic Acid OAS</t>
  </si>
  <si>
    <t xml:space="preserve">3,5-Dinitrobenzoic Acid OAS </t>
  </si>
  <si>
    <t>Cyclohexanone 2,4 dinitrophenylhydrazone OAS</t>
  </si>
  <si>
    <t>Phenanthrene Enriched OAS</t>
  </si>
  <si>
    <t>4-Chlorobenzoic Acid OAS</t>
  </si>
  <si>
    <t>Soil Standard NCS</t>
  </si>
  <si>
    <t>Pasta Standard</t>
  </si>
  <si>
    <t>Orchard Leaves Standard</t>
  </si>
  <si>
    <t>Lubricant Standard</t>
  </si>
  <si>
    <t>Chitin Standard</t>
  </si>
  <si>
    <t>Corn Meal Organic Analytical Standard</t>
  </si>
  <si>
    <t>Soy Bean Meal Organic Analytical Standard</t>
  </si>
  <si>
    <t>Corn Gluten Organic Analytical Standard</t>
  </si>
  <si>
    <t>Alfalfa Organic Analytical Standard</t>
  </si>
  <si>
    <t>Wheat Flour Organic Analytical Standard</t>
  </si>
  <si>
    <t>Rye Flour Organic Analytical Standard</t>
  </si>
  <si>
    <t>Oatmeal Organic Analytical Standard</t>
  </si>
  <si>
    <t>Barley Flour Organic Analytical Standard</t>
  </si>
  <si>
    <t>Rice Flour Organic Analytical Standard</t>
  </si>
  <si>
    <t>Coal Standard Sulphur Range 0.3%</t>
  </si>
  <si>
    <t>Coal Standard Sulphur Range 0.5%</t>
  </si>
  <si>
    <t>Coal Standard Sulphur Range 0.85%</t>
  </si>
  <si>
    <t>Coal Standard Sulphur Range 1%</t>
  </si>
  <si>
    <t>Coal Standard Sulphur Range 1.5%</t>
  </si>
  <si>
    <t>Coal Standard Sulphur Range 2%</t>
  </si>
  <si>
    <t>Coal Standard Sulphur Range 2.5%</t>
  </si>
  <si>
    <t>Coal Standard Sulphur Range 3%</t>
  </si>
  <si>
    <t>Coal Standard Sulphur Range 3.5%</t>
  </si>
  <si>
    <t>Coal Standard Sulphur Range 4%</t>
  </si>
  <si>
    <t>Coal Standard Sulphur Range 5%</t>
  </si>
  <si>
    <t>Coal Standard Sulphur Range 6%</t>
  </si>
  <si>
    <t>High Sulphur Residual Oil Sulphur Range 30%</t>
  </si>
  <si>
    <t>Extreme Pressure Oil Sulphur Range 2%</t>
  </si>
  <si>
    <t>Extreme Pressure Oil Sulphur Range 3%</t>
  </si>
  <si>
    <t>Extreme Pressure Oil Sulphur Range 4%</t>
  </si>
  <si>
    <t>Soil Standard Medium Organic Content</t>
  </si>
  <si>
    <t>Sediment Standard High Organic Content</t>
  </si>
  <si>
    <t>Soil Standard NC</t>
  </si>
  <si>
    <t>Wheat Flour Standard</t>
  </si>
  <si>
    <t>Sorghum Flour Standard</t>
  </si>
  <si>
    <t>Approximate values shown - certified values vary from batch to batch - refer to the analysis certificate for exact values, or contact our sales team</t>
  </si>
  <si>
    <t>Purple backgound denotes uncertified values given for information only</t>
  </si>
  <si>
    <t xml:space="preserve">Calcium Carbonate 12% </t>
  </si>
  <si>
    <t>Steel Pin Standard 0.5g</t>
  </si>
  <si>
    <t>Steel Pin Standard 1g</t>
  </si>
  <si>
    <t>Ring Standard 1g</t>
  </si>
  <si>
    <t>Pin Standard 0.5g</t>
  </si>
  <si>
    <t>Pin Standard 1g</t>
  </si>
  <si>
    <t>Titanium Pin Standard 0.1g</t>
  </si>
  <si>
    <t>Copper Pin Standard 1g</t>
  </si>
  <si>
    <t>% TOC</t>
  </si>
  <si>
    <t>Form</t>
  </si>
  <si>
    <t>Solid</t>
  </si>
  <si>
    <t>Liquid</t>
  </si>
  <si>
    <t>B2524</t>
  </si>
  <si>
    <t>B2525</t>
  </si>
  <si>
    <t>B2752</t>
  </si>
  <si>
    <t>% TIC</t>
  </si>
  <si>
    <t>B2207</t>
  </si>
  <si>
    <t>B2208</t>
  </si>
  <si>
    <t>Fluorene OAS</t>
  </si>
  <si>
    <t>Carbon/Sulphur Pin</t>
  </si>
  <si>
    <t>Met Coke</t>
  </si>
  <si>
    <t>B2601</t>
  </si>
  <si>
    <t>Cast Iron</t>
  </si>
  <si>
    <t>Limestone</t>
  </si>
  <si>
    <t>B1405</t>
  </si>
  <si>
    <t>Glutamic Acid Standard</t>
  </si>
  <si>
    <t>B2313</t>
  </si>
  <si>
    <t>B2314</t>
  </si>
  <si>
    <t>B2326</t>
  </si>
  <si>
    <t>B2327</t>
  </si>
  <si>
    <t>B2328</t>
  </si>
  <si>
    <t>B2358</t>
  </si>
  <si>
    <t>B2359</t>
  </si>
  <si>
    <t>Residual Oil Standard Sulphur Range 0.15% </t>
  </si>
  <si>
    <t>Residual Oil Standard Sulphur Range 0.35%</t>
  </si>
  <si>
    <t xml:space="preserve">Ultra Low Sulphur Coal Standard Sulphur Range 0% </t>
  </si>
  <si>
    <t>B2710</t>
  </si>
  <si>
    <t>B2711</t>
  </si>
  <si>
    <t>B2712</t>
  </si>
  <si>
    <t>B2713</t>
  </si>
  <si>
    <t>B2714</t>
  </si>
  <si>
    <t>B2715</t>
  </si>
  <si>
    <t>B2716</t>
  </si>
  <si>
    <t>B2717</t>
  </si>
  <si>
    <t>B2718</t>
  </si>
  <si>
    <t>B2380</t>
  </si>
  <si>
    <t>B2381</t>
  </si>
  <si>
    <t>B2382</t>
  </si>
  <si>
    <t>B2383</t>
  </si>
  <si>
    <t>B2384</t>
  </si>
  <si>
    <t>B2385</t>
  </si>
  <si>
    <t>B2633</t>
  </si>
  <si>
    <t>B2506</t>
  </si>
  <si>
    <t>B2507</t>
  </si>
  <si>
    <t>B2508</t>
  </si>
  <si>
    <t>B2526</t>
  </si>
  <si>
    <t>B2606</t>
  </si>
  <si>
    <t>B2607</t>
  </si>
  <si>
    <t>B2423</t>
  </si>
  <si>
    <t>B2424</t>
  </si>
  <si>
    <t>Wrought Iron</t>
  </si>
  <si>
    <t>Ore Standard</t>
  </si>
  <si>
    <t>Titanium Pins 0.1g</t>
  </si>
  <si>
    <t>H in steel Pins 1g</t>
  </si>
  <si>
    <t>O / N in Steel Pins 0.5g</t>
  </si>
  <si>
    <t>O / N in Steel Pins 1g</t>
  </si>
  <si>
    <t>B2048</t>
  </si>
  <si>
    <t>B2116</t>
  </si>
  <si>
    <t>B2154</t>
  </si>
  <si>
    <t>B2260</t>
  </si>
  <si>
    <t>B2280</t>
  </si>
  <si>
    <t>B2281</t>
  </si>
  <si>
    <t>B2282</t>
  </si>
  <si>
    <t>B2318</t>
  </si>
  <si>
    <t>B2350</t>
  </si>
  <si>
    <t>B2351</t>
  </si>
  <si>
    <t>B2460</t>
  </si>
  <si>
    <t>B2753</t>
  </si>
  <si>
    <t>B2754</t>
  </si>
  <si>
    <t>B2755</t>
  </si>
  <si>
    <t>B2756</t>
  </si>
  <si>
    <t>B2757</t>
  </si>
  <si>
    <t>B2758</t>
  </si>
  <si>
    <t>B2759</t>
  </si>
  <si>
    <t>B2760</t>
  </si>
  <si>
    <t>B2761</t>
  </si>
  <si>
    <t>B2762</t>
  </si>
  <si>
    <t>B2763</t>
  </si>
  <si>
    <t>B2764</t>
  </si>
  <si>
    <t>B2765</t>
  </si>
  <si>
    <t xml:space="preserve">% Wt Loss @ 200C H20 </t>
  </si>
  <si>
    <t>Total % Wt Loss</t>
  </si>
  <si>
    <t xml:space="preserve">% Wt Loss @ 200C CO </t>
  </si>
  <si>
    <t xml:space="preserve">% Wt Loss @ 200C CO2 </t>
  </si>
  <si>
    <t>J/g</t>
  </si>
  <si>
    <t>I.T. cal/g</t>
  </si>
  <si>
    <t>Btu/lb</t>
  </si>
  <si>
    <t>500g</t>
  </si>
  <si>
    <t>Sulphanilamide OAS</t>
  </si>
  <si>
    <t>Protein Standard OAS</t>
  </si>
  <si>
    <t>EDTA  Standard</t>
  </si>
  <si>
    <t>Benzoic Acid Tablets 1g</t>
  </si>
  <si>
    <t>Calcium Oxalate Standard</t>
  </si>
  <si>
    <t>Zirconium Pin 0.1g</t>
  </si>
  <si>
    <t>Coke CHNS</t>
  </si>
  <si>
    <t>Steel Chip</t>
  </si>
  <si>
    <t>Zinc Sulphide</t>
  </si>
  <si>
    <t>Carbon/Sulphur Ring 1g</t>
  </si>
  <si>
    <t>Carbon/Sulphur Pin 1g</t>
  </si>
  <si>
    <r>
      <t xml:space="preserve">δ </t>
    </r>
    <r>
      <rPr>
        <vertAlign val="superscript"/>
        <sz val="14"/>
        <color indexed="9"/>
        <rFont val="Times New Roman"/>
        <family val="1"/>
      </rPr>
      <t>13</t>
    </r>
    <r>
      <rPr>
        <sz val="14"/>
        <color indexed="9"/>
        <rFont val="Times New Roman"/>
        <family val="1"/>
      </rPr>
      <t>C ‰</t>
    </r>
  </si>
  <si>
    <r>
      <t xml:space="preserve">δ </t>
    </r>
    <r>
      <rPr>
        <vertAlign val="superscript"/>
        <sz val="14"/>
        <color indexed="9"/>
        <rFont val="Times New Roman"/>
        <family val="1"/>
      </rPr>
      <t>2</t>
    </r>
    <r>
      <rPr>
        <sz val="14"/>
        <color indexed="9"/>
        <rFont val="Times New Roman"/>
        <family val="1"/>
      </rPr>
      <t>H ‰</t>
    </r>
  </si>
  <si>
    <r>
      <t xml:space="preserve">δ </t>
    </r>
    <r>
      <rPr>
        <vertAlign val="superscript"/>
        <sz val="14"/>
        <color indexed="9"/>
        <rFont val="Times New Roman"/>
        <family val="1"/>
      </rPr>
      <t>15</t>
    </r>
    <r>
      <rPr>
        <sz val="14"/>
        <color indexed="9"/>
        <rFont val="Times New Roman"/>
        <family val="1"/>
      </rPr>
      <t>N ‰</t>
    </r>
  </si>
  <si>
    <r>
      <t xml:space="preserve">δ </t>
    </r>
    <r>
      <rPr>
        <vertAlign val="superscript"/>
        <sz val="14"/>
        <color indexed="9"/>
        <rFont val="Times New Roman"/>
        <family val="1"/>
      </rPr>
      <t>18</t>
    </r>
    <r>
      <rPr>
        <sz val="14"/>
        <color indexed="9"/>
        <rFont val="Times New Roman"/>
        <family val="1"/>
      </rPr>
      <t>O ‰</t>
    </r>
  </si>
  <si>
    <r>
      <t xml:space="preserve">δ </t>
    </r>
    <r>
      <rPr>
        <vertAlign val="superscript"/>
        <sz val="14"/>
        <color indexed="9"/>
        <rFont val="Times New Roman"/>
        <family val="1"/>
      </rPr>
      <t>34</t>
    </r>
    <r>
      <rPr>
        <sz val="14"/>
        <color indexed="9"/>
        <rFont val="Times New Roman"/>
        <family val="1"/>
      </rPr>
      <t>S ‰</t>
    </r>
  </si>
  <si>
    <t xml:space="preserve">Ultra Low Sulphur Coal Standard Sulphur Range 0.02% </t>
  </si>
  <si>
    <t xml:space="preserve">Ultra Low Sulphur Coal Standard Sulphur Range 0.05% </t>
  </si>
  <si>
    <t xml:space="preserve">Ultra Low Sulphur Coal Standard Sulphur Range 0.10% </t>
  </si>
  <si>
    <t xml:space="preserve">Ultra Low Sulphur Coal Standard Sulphur Range 0.15% </t>
  </si>
  <si>
    <t>Soil Standard Low Organic Content</t>
  </si>
  <si>
    <t>B2209</t>
  </si>
  <si>
    <t>Bitumen-Asphalt CHNOS standard</t>
  </si>
  <si>
    <t>B2213</t>
  </si>
  <si>
    <t>B1510</t>
  </si>
  <si>
    <t>Wrought Iron Chip</t>
  </si>
  <si>
    <t>B2023</t>
  </si>
  <si>
    <t>Polystyrene standard</t>
  </si>
  <si>
    <t>B2024</t>
  </si>
  <si>
    <t>Polyethylene standard</t>
  </si>
  <si>
    <t>B2099</t>
  </si>
  <si>
    <t xml:space="preserve">Nicotinic Acid OAS </t>
  </si>
  <si>
    <t>15g</t>
  </si>
  <si>
    <t>100ml</t>
  </si>
  <si>
    <t>B2049</t>
  </si>
  <si>
    <t>B2214</t>
  </si>
  <si>
    <t>0.5g</t>
  </si>
  <si>
    <t xml:space="preserve">Coal CHNOS Standard (S~2%) CRM </t>
  </si>
  <si>
    <t xml:space="preserve">Coal CHNOS Standard (S~6%) CRM </t>
  </si>
  <si>
    <t>Notes</t>
  </si>
  <si>
    <t>2. Certified Isotopic reference materials - Derived from data from two or more instruments in a single testing organisation on two or more runs on different days.</t>
  </si>
  <si>
    <r>
      <t>Interlaboratory comparison Certified Isotopic reference materials</t>
    </r>
    <r>
      <rPr>
        <b/>
        <vertAlign val="superscript"/>
        <sz val="10"/>
        <color theme="0"/>
        <rFont val="Calibri"/>
        <family val="2"/>
      </rPr>
      <t>1</t>
    </r>
  </si>
  <si>
    <t>3. Uncertified working standards - Using data from a single instrument and intended as "in-run" reference only.</t>
  </si>
  <si>
    <t>*  Values not certified; given for information only.</t>
  </si>
  <si>
    <t>Approximate isotopic values shown - certified values vary from batch to batch - refer to the analysis certificate for exact values, or contact our sales team</t>
  </si>
  <si>
    <r>
      <t>Uncertified working standards</t>
    </r>
    <r>
      <rPr>
        <b/>
        <vertAlign val="superscript"/>
        <sz val="10"/>
        <color theme="0"/>
        <rFont val="Arial"/>
        <family val="2"/>
      </rPr>
      <t>3</t>
    </r>
  </si>
  <si>
    <r>
      <t>Certified Isotopic reference materials</t>
    </r>
    <r>
      <rPr>
        <b/>
        <vertAlign val="superscript"/>
        <sz val="10"/>
        <color theme="0"/>
        <rFont val="Calibri"/>
        <family val="2"/>
      </rPr>
      <t>2</t>
    </r>
  </si>
  <si>
    <t>1. Interlaboratory comparison Certified Isotopic reference materials - Certified through an international study involving 6 to 25 laboratories.</t>
  </si>
  <si>
    <t>B2220</t>
  </si>
  <si>
    <t>Ethylenediaminetetra-acetic Acid (EDTA) OAS</t>
  </si>
  <si>
    <t>B2144</t>
  </si>
  <si>
    <t>500gm</t>
  </si>
  <si>
    <t xml:space="preserve">Ethylenediaminetetra-acetic Acid (EDTA) </t>
  </si>
  <si>
    <t>B2608</t>
  </si>
  <si>
    <t>B2609</t>
  </si>
  <si>
    <t>Titanium Pin Standard 0.25g</t>
  </si>
  <si>
    <t>B2425</t>
  </si>
  <si>
    <t>B2127</t>
  </si>
  <si>
    <t>Tocopherol Nicotinate OAS</t>
  </si>
  <si>
    <t>B2210</t>
  </si>
  <si>
    <t>Potassium Nitrate Standard</t>
  </si>
  <si>
    <t>B2212</t>
  </si>
  <si>
    <t>Ammonium Chloride Standard</t>
  </si>
  <si>
    <t>B2211</t>
  </si>
  <si>
    <t>Ammonium sulphate standard</t>
  </si>
  <si>
    <t>B2215</t>
  </si>
  <si>
    <t>Gelatin IRMS standard certified for 13C 15N 18O 34S</t>
  </si>
  <si>
    <t>B2195</t>
  </si>
  <si>
    <t>Set of 5 water working standards (B2190 to B2194)</t>
  </si>
  <si>
    <t>5 x 25 ml</t>
  </si>
  <si>
    <t xml:space="preserve">High Organic Content Sediment IRMS Standard OAS/Isotope </t>
  </si>
  <si>
    <t xml:space="preserve">Low Organic Content Soil IRMS Standard OAS/Isotope </t>
  </si>
  <si>
    <t xml:space="preserve">Protein IRMS Standard OAS/Isotope </t>
  </si>
  <si>
    <t>Wheat Flour IRMS Standard OAS/Isotope</t>
  </si>
  <si>
    <t xml:space="preserve">Sorghum Flour IRMS Standard OAS/Isotope </t>
  </si>
  <si>
    <t>2H and 18O isotope IRMS standard: High enriched water</t>
  </si>
  <si>
    <t xml:space="preserve">2H and 18O isotope IRMS standard: Medium enriched water </t>
  </si>
  <si>
    <t xml:space="preserve">2H and 18O isotope IRMS standard: Zero natural water                                  </t>
  </si>
  <si>
    <t xml:space="preserve">2H and 18O isotope IRMS standard: Medium natural water              </t>
  </si>
  <si>
    <t xml:space="preserve">2H and 18O isotope IRMS standard: Low natural water </t>
  </si>
  <si>
    <t>Carrara marble powder IRMS standard</t>
  </si>
  <si>
    <t>Silver Phosphate Certified IRMS Reference Material</t>
  </si>
  <si>
    <t xml:space="preserve">Olive Oil Isotopic Working IRMS Standard (C-13)   </t>
  </si>
  <si>
    <t xml:space="preserve">Urea Isotopic Working IRMS Standard (C-13 N-15) </t>
  </si>
  <si>
    <t>Spruce (wood) powder IRMS standard</t>
  </si>
  <si>
    <t>-1.42 *</t>
  </si>
  <si>
    <t>6.32 *</t>
  </si>
  <si>
    <t>10.11 *</t>
  </si>
  <si>
    <t>B2410</t>
  </si>
  <si>
    <t>B2046</t>
  </si>
  <si>
    <t>B2461</t>
  </si>
  <si>
    <t>OBSOLETE</t>
  </si>
  <si>
    <t>B2821</t>
  </si>
  <si>
    <t>B2822</t>
  </si>
  <si>
    <t>B2823</t>
  </si>
  <si>
    <t>B2824</t>
  </si>
  <si>
    <t>B2825</t>
  </si>
  <si>
    <t>B2826</t>
  </si>
  <si>
    <t>B2827</t>
  </si>
  <si>
    <t>B2828</t>
  </si>
  <si>
    <t>B2829</t>
  </si>
  <si>
    <t>B2841</t>
  </si>
  <si>
    <t>B2842</t>
  </si>
  <si>
    <t>B2843</t>
  </si>
  <si>
    <t>B2844</t>
  </si>
  <si>
    <t>B2845</t>
  </si>
  <si>
    <t>B2846</t>
  </si>
  <si>
    <t>B2847</t>
  </si>
  <si>
    <t>B2848</t>
  </si>
  <si>
    <t>B2849</t>
  </si>
  <si>
    <t>B2850</t>
  </si>
  <si>
    <t>B2851</t>
  </si>
  <si>
    <t>Sulfur in #2 Diesel Oil (S= 0.150%)</t>
  </si>
  <si>
    <t>Sulfur in #2 Diesel Oil (S= 0.305%)</t>
  </si>
  <si>
    <t>Sulfur in #2 Diesel Oil (0.53% S)</t>
  </si>
  <si>
    <t>Sulfur in #2 Diesel Oil (S= 0.70%)</t>
  </si>
  <si>
    <t>Sulfur in #2 Diesel Oil (S= 1.01%)</t>
  </si>
  <si>
    <t>Sulfur in #2 Diesel Oil (S= 1.50%)</t>
  </si>
  <si>
    <t>Sulfur in #2 Diesel Oil (S= 1.867%)</t>
  </si>
  <si>
    <t>Sulfur in #2 Diesel Oil (S= 2.53%)</t>
  </si>
  <si>
    <t>Sulfur in #2 Diesel Oil (S= 2.96%)</t>
  </si>
  <si>
    <t>Sulfur in Crude Oil (S= 0.53%)</t>
  </si>
  <si>
    <t>Sulfur in Crude Oil (S= 0.100%)</t>
  </si>
  <si>
    <t>Sulfur in Crude Oil (S= 0.22%)</t>
  </si>
  <si>
    <t>Sulfur in Crude Oil (S= 0.40%)</t>
  </si>
  <si>
    <t>Sulfur in Crude Oil (S= 0.60%)</t>
  </si>
  <si>
    <t>Sulfur in Crude Oil (S= 0.816%)</t>
  </si>
  <si>
    <t>Sulfur in Crude Oil (S= 0.97%)</t>
  </si>
  <si>
    <t>Sulfur in Crude Oil (S= 02.01%)</t>
  </si>
  <si>
    <t>Sulfur in Crude Oil (S= 3.08%)</t>
  </si>
  <si>
    <t>Sulfur in Crude Oil (S= 4.00%)</t>
  </si>
  <si>
    <t>Sulfur in Crude Oil (S= 5.56%)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</si>
</sst>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#,##0.0"/>
  </numFmts>
  <fonts count="2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0"/>
      <color indexed="26"/>
      <name val="Arial"/>
      <family val="2"/>
    </font>
    <font>
      <sz val="11"/>
      <name val="Calibri"/>
      <family val="2"/>
    </font>
    <font>
      <vertAlign val="superscript"/>
      <sz val="14"/>
      <color indexed="9"/>
      <name val="Times New Roman"/>
      <family val="1"/>
    </font>
    <font>
      <sz val="14"/>
      <color indexed="9"/>
      <name val="Times New Roman"/>
      <family val="1"/>
    </font>
    <font>
      <sz val="11"/>
      <name val="Arial"/>
      <family val="2"/>
    </font>
    <font>
      <b/>
      <sz val="11"/>
      <name val="Calibri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i/>
      <sz val="14"/>
      <color theme="0"/>
      <name val="Calibri"/>
      <family val="2"/>
    </font>
    <font>
      <b/>
      <sz val="14"/>
      <color theme="0"/>
      <name val="Calibri"/>
      <family val="2"/>
    </font>
    <font>
      <b/>
      <i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vertAlign val="superscript"/>
      <sz val="10"/>
      <color theme="0"/>
      <name val="Calibri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2" fillId="0" borderId="1" xfId="0" applyNumberFormat="1" applyFont="1" applyBorder="1"/>
    <xf numFmtId="49" fontId="2" fillId="0" borderId="0" xfId="0" applyNumberFormat="1" applyFont="1"/>
    <xf numFmtId="0" fontId="2" fillId="2" borderId="0" xfId="0" applyFont="1" applyFill="1" applyAlignment="1">
      <alignment horizontal="center"/>
    </xf>
    <xf numFmtId="49" fontId="2" fillId="0" borderId="2" xfId="0" applyNumberFormat="1" applyFont="1" applyBorder="1"/>
    <xf numFmtId="49" fontId="2" fillId="0" borderId="3" xfId="0" applyNumberFormat="1" applyFont="1" applyBorder="1"/>
    <xf numFmtId="0" fontId="2" fillId="2" borderId="3" xfId="0" applyFont="1" applyFill="1" applyBorder="1" applyAlignment="1">
      <alignment horizontal="center"/>
    </xf>
    <xf numFmtId="2" fontId="2" fillId="2" borderId="0" xfId="0" applyNumberFormat="1" applyFont="1" applyFill="1"/>
    <xf numFmtId="2" fontId="2" fillId="2" borderId="3" xfId="0" applyNumberFormat="1" applyFont="1" applyFill="1" applyBorder="1"/>
    <xf numFmtId="2" fontId="2" fillId="0" borderId="0" xfId="0" applyNumberFormat="1" applyFont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4" xfId="0" applyFont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4" borderId="0" xfId="0" applyFont="1" applyFill="1" applyAlignment="1">
      <alignment horizontal="center"/>
    </xf>
    <xf numFmtId="2" fontId="2" fillId="4" borderId="4" xfId="0" applyNumberFormat="1" applyFont="1" applyFill="1" applyBorder="1"/>
    <xf numFmtId="2" fontId="2" fillId="4" borderId="0" xfId="0" applyNumberFormat="1" applyFont="1" applyFill="1"/>
    <xf numFmtId="0" fontId="10" fillId="0" borderId="0" xfId="0" applyFont="1" applyAlignment="1">
      <alignment horizontal="right" vertical="center"/>
    </xf>
    <xf numFmtId="49" fontId="2" fillId="0" borderId="6" xfId="0" applyNumberFormat="1" applyFont="1" applyBorder="1"/>
    <xf numFmtId="49" fontId="2" fillId="0" borderId="7" xfId="0" applyNumberFormat="1" applyFont="1" applyBorder="1"/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/>
    <xf numFmtId="0" fontId="2" fillId="2" borderId="9" xfId="0" applyFont="1" applyFill="1" applyBorder="1" applyAlignment="1">
      <alignment horizontal="center"/>
    </xf>
    <xf numFmtId="49" fontId="11" fillId="5" borderId="10" xfId="0" applyNumberFormat="1" applyFont="1" applyFill="1" applyBorder="1"/>
    <xf numFmtId="49" fontId="11" fillId="5" borderId="11" xfId="0" applyNumberFormat="1" applyFont="1" applyFill="1" applyBorder="1"/>
    <xf numFmtId="0" fontId="11" fillId="5" borderId="12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2" fontId="11" fillId="5" borderId="11" xfId="0" applyNumberFormat="1" applyFont="1" applyFill="1" applyBorder="1"/>
    <xf numFmtId="2" fontId="11" fillId="5" borderId="12" xfId="0" applyNumberFormat="1" applyFont="1" applyFill="1" applyBorder="1"/>
    <xf numFmtId="2" fontId="11" fillId="5" borderId="13" xfId="0" applyNumberFormat="1" applyFont="1" applyFill="1" applyBorder="1"/>
    <xf numFmtId="49" fontId="2" fillId="0" borderId="15" xfId="0" applyNumberFormat="1" applyFont="1" applyBorder="1"/>
    <xf numFmtId="0" fontId="2" fillId="2" borderId="15" xfId="0" applyFont="1" applyFill="1" applyBorder="1" applyAlignment="1">
      <alignment horizontal="center"/>
    </xf>
    <xf numFmtId="0" fontId="12" fillId="0" borderId="0" xfId="0" applyFont="1"/>
    <xf numFmtId="0" fontId="13" fillId="6" borderId="19" xfId="0" applyFont="1" applyFill="1" applyBorder="1" applyAlignment="1">
      <alignment textRotation="59" wrapText="1"/>
    </xf>
    <xf numFmtId="0" fontId="13" fillId="6" borderId="20" xfId="0" applyFont="1" applyFill="1" applyBorder="1" applyAlignment="1">
      <alignment textRotation="59" wrapText="1"/>
    </xf>
    <xf numFmtId="0" fontId="13" fillId="6" borderId="21" xfId="0" applyFont="1" applyFill="1" applyBorder="1" applyAlignment="1">
      <alignment textRotation="59" wrapText="1"/>
    </xf>
    <xf numFmtId="0" fontId="13" fillId="6" borderId="20" xfId="0" applyFont="1" applyFill="1" applyBorder="1" applyAlignment="1">
      <alignment horizontal="center" textRotation="59" wrapText="1"/>
    </xf>
    <xf numFmtId="0" fontId="13" fillId="5" borderId="19" xfId="0" applyFont="1" applyFill="1" applyBorder="1" applyAlignment="1">
      <alignment textRotation="59" wrapText="1"/>
    </xf>
    <xf numFmtId="0" fontId="13" fillId="5" borderId="20" xfId="0" applyFont="1" applyFill="1" applyBorder="1" applyAlignment="1">
      <alignment textRotation="59" wrapText="1"/>
    </xf>
    <xf numFmtId="0" fontId="13" fillId="5" borderId="21" xfId="0" applyFont="1" applyFill="1" applyBorder="1" applyAlignment="1">
      <alignment textRotation="59" wrapText="1"/>
    </xf>
    <xf numFmtId="0" fontId="13" fillId="6" borderId="2" xfId="0" applyFont="1" applyFill="1" applyBorder="1" applyAlignment="1">
      <alignment textRotation="59" wrapText="1"/>
    </xf>
    <xf numFmtId="0" fontId="14" fillId="5" borderId="21" xfId="0" applyFont="1" applyFill="1" applyBorder="1" applyAlignment="1">
      <alignment textRotation="59" wrapText="1"/>
    </xf>
    <xf numFmtId="0" fontId="15" fillId="5" borderId="19" xfId="0" applyFont="1" applyFill="1" applyBorder="1" applyAlignment="1">
      <alignment textRotation="59" wrapText="1"/>
    </xf>
    <xf numFmtId="0" fontId="15" fillId="5" borderId="20" xfId="0" applyFont="1" applyFill="1" applyBorder="1" applyAlignment="1">
      <alignment textRotation="59" wrapText="1"/>
    </xf>
    <xf numFmtId="0" fontId="15" fillId="5" borderId="21" xfId="0" applyFont="1" applyFill="1" applyBorder="1" applyAlignment="1">
      <alignment textRotation="59" wrapText="1"/>
    </xf>
    <xf numFmtId="0" fontId="7" fillId="0" borderId="0" xfId="0" applyFont="1"/>
    <xf numFmtId="49" fontId="4" fillId="0" borderId="1" xfId="0" applyNumberFormat="1" applyFont="1" applyBorder="1"/>
    <xf numFmtId="49" fontId="4" fillId="0" borderId="0" xfId="0" applyNumberFormat="1" applyFont="1"/>
    <xf numFmtId="0" fontId="4" fillId="2" borderId="4" xfId="0" applyFont="1" applyFill="1" applyBorder="1" applyAlignment="1">
      <alignment horizontal="center"/>
    </xf>
    <xf numFmtId="3" fontId="4" fillId="0" borderId="0" xfId="0" applyNumberFormat="1" applyFont="1"/>
    <xf numFmtId="3" fontId="4" fillId="2" borderId="0" xfId="0" applyNumberFormat="1" applyFont="1" applyFill="1"/>
    <xf numFmtId="3" fontId="4" fillId="0" borderId="4" xfId="0" applyNumberFormat="1" applyFont="1" applyBorder="1"/>
    <xf numFmtId="165" fontId="4" fillId="2" borderId="1" xfId="0" applyNumberFormat="1" applyFont="1" applyFill="1" applyBorder="1"/>
    <xf numFmtId="165" fontId="4" fillId="0" borderId="0" xfId="0" applyNumberFormat="1" applyFont="1"/>
    <xf numFmtId="165" fontId="4" fillId="2" borderId="0" xfId="0" applyNumberFormat="1" applyFont="1" applyFill="1"/>
    <xf numFmtId="165" fontId="4" fillId="2" borderId="4" xfId="0" applyNumberFormat="1" applyFont="1" applyFill="1" applyBorder="1"/>
    <xf numFmtId="3" fontId="8" fillId="2" borderId="0" xfId="0" applyNumberFormat="1" applyFont="1" applyFill="1"/>
    <xf numFmtId="3" fontId="8" fillId="0" borderId="0" xfId="0" applyNumberFormat="1" applyFont="1"/>
    <xf numFmtId="3" fontId="8" fillId="0" borderId="4" xfId="0" applyNumberFormat="1" applyFont="1" applyBorder="1"/>
    <xf numFmtId="0" fontId="4" fillId="0" borderId="0" xfId="0" applyFont="1"/>
    <xf numFmtId="0" fontId="4" fillId="0" borderId="1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2" borderId="5" xfId="0" applyFont="1" applyFill="1" applyBorder="1" applyAlignment="1">
      <alignment horizontal="center"/>
    </xf>
    <xf numFmtId="3" fontId="4" fillId="0" borderId="3" xfId="0" applyNumberFormat="1" applyFont="1" applyBorder="1"/>
    <xf numFmtId="3" fontId="4" fillId="2" borderId="3" xfId="0" applyNumberFormat="1" applyFont="1" applyFill="1" applyBorder="1"/>
    <xf numFmtId="3" fontId="4" fillId="0" borderId="5" xfId="0" applyNumberFormat="1" applyFont="1" applyBorder="1"/>
    <xf numFmtId="165" fontId="4" fillId="0" borderId="3" xfId="0" applyNumberFormat="1" applyFont="1" applyBorder="1"/>
    <xf numFmtId="165" fontId="4" fillId="2" borderId="3" xfId="0" applyNumberFormat="1" applyFont="1" applyFill="1" applyBorder="1"/>
    <xf numFmtId="0" fontId="9" fillId="0" borderId="0" xfId="0" applyFont="1"/>
    <xf numFmtId="49" fontId="4" fillId="0" borderId="6" xfId="0" applyNumberFormat="1" applyFont="1" applyBorder="1"/>
    <xf numFmtId="49" fontId="4" fillId="0" borderId="9" xfId="0" applyNumberFormat="1" applyFont="1" applyBorder="1"/>
    <xf numFmtId="0" fontId="4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4" fillId="4" borderId="17" xfId="0" applyNumberFormat="1" applyFont="1" applyFill="1" applyBorder="1"/>
    <xf numFmtId="49" fontId="4" fillId="0" borderId="7" xfId="0" applyNumberFormat="1" applyFont="1" applyBorder="1"/>
    <xf numFmtId="49" fontId="4" fillId="0" borderId="15" xfId="0" applyNumberFormat="1" applyFont="1" applyBorder="1"/>
    <xf numFmtId="0" fontId="4" fillId="0" borderId="8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2" fontId="4" fillId="4" borderId="18" xfId="0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4" xfId="0" applyFont="1" applyBorder="1"/>
    <xf numFmtId="2" fontId="4" fillId="2" borderId="0" xfId="0" applyNumberFormat="1" applyFont="1" applyFill="1"/>
    <xf numFmtId="2" fontId="4" fillId="0" borderId="0" xfId="0" applyNumberFormat="1" applyFont="1"/>
    <xf numFmtId="2" fontId="4" fillId="2" borderId="4" xfId="0" applyNumberFormat="1" applyFont="1" applyFill="1" applyBorder="1"/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5" xfId="0" applyFont="1" applyBorder="1"/>
    <xf numFmtId="2" fontId="4" fillId="2" borderId="3" xfId="0" applyNumberFormat="1" applyFont="1" applyFill="1" applyBorder="1"/>
    <xf numFmtId="2" fontId="4" fillId="0" borderId="3" xfId="0" applyNumberFormat="1" applyFont="1" applyBorder="1"/>
    <xf numFmtId="2" fontId="4" fillId="2" borderId="5" xfId="0" applyNumberFormat="1" applyFont="1" applyFill="1" applyBorder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0" fontId="17" fillId="5" borderId="0" xfId="0" applyFont="1" applyFill="1"/>
    <xf numFmtId="0" fontId="17" fillId="5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6" fontId="4" fillId="0" borderId="0" xfId="0" applyNumberFormat="1" applyFont="1"/>
    <xf numFmtId="1" fontId="2" fillId="2" borderId="9" xfId="0" applyNumberFormat="1" applyFont="1" applyFill="1" applyBorder="1"/>
    <xf numFmtId="1" fontId="2" fillId="2" borderId="14" xfId="0" applyNumberFormat="1" applyFont="1" applyFill="1" applyBorder="1"/>
    <xf numFmtId="1" fontId="2" fillId="0" borderId="0" xfId="0" applyNumberFormat="1" applyFont="1"/>
    <xf numFmtId="2" fontId="7" fillId="0" borderId="3" xfId="0" applyNumberFormat="1" applyFont="1" applyBorder="1"/>
    <xf numFmtId="167" fontId="4" fillId="2" borderId="0" xfId="0" applyNumberFormat="1" applyFont="1" applyFill="1"/>
    <xf numFmtId="166" fontId="4" fillId="2" borderId="0" xfId="0" applyNumberFormat="1" applyFont="1" applyFill="1"/>
    <xf numFmtId="2" fontId="4" fillId="2" borderId="1" xfId="0" applyNumberFormat="1" applyFont="1" applyFill="1" applyBorder="1"/>
    <xf numFmtId="2" fontId="2" fillId="2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1" fontId="2" fillId="2" borderId="15" xfId="0" applyNumberFormat="1" applyFont="1" applyFill="1" applyBorder="1"/>
    <xf numFmtId="1" fontId="2" fillId="0" borderId="8" xfId="0" applyNumberFormat="1" applyFont="1" applyBorder="1"/>
    <xf numFmtId="1" fontId="2" fillId="2" borderId="16" xfId="0" applyNumberFormat="1" applyFont="1" applyFill="1" applyBorder="1"/>
    <xf numFmtId="166" fontId="4" fillId="2" borderId="5" xfId="0" applyNumberFormat="1" applyFont="1" applyFill="1" applyBorder="1"/>
    <xf numFmtId="2" fontId="4" fillId="2" borderId="2" xfId="0" applyNumberFormat="1" applyFont="1" applyFill="1" applyBorder="1"/>
    <xf numFmtId="166" fontId="4" fillId="2" borderId="4" xfId="0" applyNumberFormat="1" applyFont="1" applyFill="1" applyBorder="1"/>
    <xf numFmtId="3" fontId="4" fillId="0" borderId="0" xfId="0" applyNumberFormat="1" applyFont="1" applyFill="1"/>
    <xf numFmtId="0" fontId="4" fillId="0" borderId="4" xfId="0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/>
    <xf numFmtId="2" fontId="4" fillId="0" borderId="0" xfId="0" applyNumberFormat="1" applyFont="1" applyBorder="1"/>
    <xf numFmtId="2" fontId="7" fillId="0" borderId="0" xfId="0" applyNumberFormat="1" applyFont="1" applyBorder="1"/>
    <xf numFmtId="165" fontId="15" fillId="5" borderId="20" xfId="0" applyNumberFormat="1" applyFont="1" applyFill="1" applyBorder="1" applyAlignment="1">
      <alignment textRotation="59" wrapText="1"/>
    </xf>
    <xf numFmtId="165" fontId="4" fillId="2" borderId="0" xfId="0" applyNumberFormat="1" applyFont="1" applyFill="1" applyBorder="1"/>
    <xf numFmtId="165" fontId="7" fillId="0" borderId="0" xfId="0" applyNumberFormat="1" applyFont="1"/>
    <xf numFmtId="49" fontId="4" fillId="0" borderId="19" xfId="0" applyNumberFormat="1" applyFont="1" applyBorder="1"/>
    <xf numFmtId="49" fontId="4" fillId="0" borderId="20" xfId="0" applyNumberFormat="1" applyFont="1" applyBorder="1"/>
    <xf numFmtId="0" fontId="4" fillId="0" borderId="20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2" borderId="20" xfId="0" applyNumberFormat="1" applyFont="1" applyFill="1" applyBorder="1"/>
    <xf numFmtId="2" fontId="4" fillId="0" borderId="20" xfId="0" applyNumberFormat="1" applyFont="1" applyBorder="1"/>
    <xf numFmtId="165" fontId="16" fillId="7" borderId="20" xfId="0" applyNumberFormat="1" applyFont="1" applyFill="1" applyBorder="1"/>
    <xf numFmtId="2" fontId="16" fillId="7" borderId="20" xfId="0" applyNumberFormat="1" applyFont="1" applyFill="1" applyBorder="1"/>
    <xf numFmtId="2" fontId="16" fillId="7" borderId="21" xfId="0" applyNumberFormat="1" applyFont="1" applyFill="1" applyBorder="1"/>
    <xf numFmtId="2" fontId="4" fillId="9" borderId="0" xfId="0" applyNumberFormat="1" applyFont="1" applyFill="1" applyBorder="1" applyAlignment="1">
      <alignment horizontal="right"/>
    </xf>
    <xf numFmtId="2" fontId="4" fillId="9" borderId="4" xfId="0" applyNumberFormat="1" applyFont="1" applyFill="1" applyBorder="1" applyAlignment="1">
      <alignment horizontal="right"/>
    </xf>
    <xf numFmtId="165" fontId="4" fillId="9" borderId="0" xfId="0" applyNumberFormat="1" applyFont="1" applyFill="1" applyBorder="1" applyAlignment="1">
      <alignment horizontal="right"/>
    </xf>
    <xf numFmtId="2" fontId="4" fillId="9" borderId="0" xfId="0" applyNumberFormat="1" applyFont="1" applyFill="1" applyBorder="1"/>
    <xf numFmtId="49" fontId="4" fillId="3" borderId="19" xfId="0" applyNumberFormat="1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7" borderId="24" xfId="0" applyNumberFormat="1" applyFont="1" applyFill="1" applyBorder="1" applyAlignment="1">
      <alignment horizontal="center"/>
    </xf>
    <xf numFmtId="49" fontId="4" fillId="7" borderId="25" xfId="0" applyNumberFormat="1" applyFont="1" applyFill="1" applyBorder="1" applyAlignment="1">
      <alignment horizontal="center"/>
    </xf>
    <xf numFmtId="49" fontId="4" fillId="7" borderId="26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0" fontId="17" fillId="5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49" fontId="4" fillId="3" borderId="24" xfId="0" applyNumberFormat="1" applyFont="1" applyFill="1" applyBorder="1" applyAlignment="1">
      <alignment horizontal="center"/>
    </xf>
    <xf numFmtId="49" fontId="4" fillId="3" borderId="25" xfId="0" applyNumberFormat="1" applyFont="1" applyFill="1" applyBorder="1" applyAlignment="1">
      <alignment horizontal="center"/>
    </xf>
    <xf numFmtId="49" fontId="4" fillId="3" borderId="26" xfId="0" applyNumberFormat="1" applyFont="1" applyFill="1" applyBorder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9" fontId="2" fillId="3" borderId="24" xfId="0" applyNumberFormat="1" applyFont="1" applyFill="1" applyBorder="1" applyAlignment="1">
      <alignment horizontal="center"/>
    </xf>
    <xf numFmtId="49" fontId="2" fillId="3" borderId="25" xfId="0" applyNumberFormat="1" applyFont="1" applyFill="1" applyBorder="1" applyAlignment="1">
      <alignment horizontal="center"/>
    </xf>
    <xf numFmtId="49" fontId="2" fillId="3" borderId="26" xfId="0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center"/>
    </xf>
    <xf numFmtId="49" fontId="2" fillId="8" borderId="4" xfId="0" applyNumberFormat="1" applyFont="1" applyFill="1" applyBorder="1" applyAlignment="1">
      <alignment horizontal="center"/>
    </xf>
    <xf numFmtId="49" fontId="11" fillId="8" borderId="20" xfId="0" applyNumberFormat="1" applyFont="1" applyFill="1" applyBorder="1" applyAlignment="1">
      <alignment horizontal="center"/>
    </xf>
    <xf numFmtId="49" fontId="2" fillId="8" borderId="20" xfId="0" applyNumberFormat="1" applyFont="1" applyFill="1" applyBorder="1" applyAlignment="1">
      <alignment horizontal="center"/>
    </xf>
    <xf numFmtId="49" fontId="2" fillId="8" borderId="21" xfId="0" applyNumberFormat="1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K90"/>
  <sheetViews>
    <sheetView zoomScale="115" zoomScaleNormal="115" workbookViewId="0">
      <pane ySplit="1" topLeftCell="A32" activePane="bottomLeft" state="frozen"/>
      <selection pane="bottomLeft" activeCell="Q42" sqref="Q42"/>
    </sheetView>
  </sheetViews>
  <sheetFormatPr defaultColWidth="9.140625" defaultRowHeight="12.75" x14ac:dyDescent="0.2"/>
  <cols>
    <col min="1" max="1" width="10.85546875" style="2" bestFit="1" customWidth="1"/>
    <col min="2" max="2" width="52.85546875" style="2" bestFit="1" customWidth="1"/>
    <col min="3" max="4" width="7.140625" style="3" bestFit="1" customWidth="1"/>
    <col min="5" max="5" width="9.42578125" style="3" bestFit="1" customWidth="1"/>
    <col min="6" max="8" width="9.7109375" style="13" customWidth="1"/>
    <col min="9" max="9" width="8.85546875" style="13" customWidth="1"/>
    <col min="10" max="10" width="9.7109375" style="13" customWidth="1"/>
    <col min="11" max="11" width="9.7109375" style="2" customWidth="1"/>
    <col min="12" max="12" width="13.42578125" style="2" bestFit="1" customWidth="1"/>
    <col min="13" max="16384" width="9.140625" style="2"/>
  </cols>
  <sheetData>
    <row r="1" spans="1:11" ht="85.5" customHeight="1" x14ac:dyDescent="0.2">
      <c r="A1" s="51" t="s">
        <v>6</v>
      </c>
      <c r="B1" s="52" t="s">
        <v>0</v>
      </c>
      <c r="C1" s="52" t="s">
        <v>179</v>
      </c>
      <c r="D1" s="52" t="s">
        <v>402</v>
      </c>
      <c r="E1" s="54" t="s">
        <v>235</v>
      </c>
      <c r="F1" s="58" t="s">
        <v>1</v>
      </c>
      <c r="G1" s="52" t="s">
        <v>2</v>
      </c>
      <c r="H1" s="52" t="s">
        <v>3</v>
      </c>
      <c r="I1" s="52" t="s">
        <v>4</v>
      </c>
      <c r="J1" s="53" t="s">
        <v>5</v>
      </c>
      <c r="K1" s="50"/>
    </row>
    <row r="2" spans="1:11" x14ac:dyDescent="0.2">
      <c r="A2" s="5" t="s">
        <v>580</v>
      </c>
      <c r="B2" s="6" t="s">
        <v>350</v>
      </c>
      <c r="C2" s="3" t="s">
        <v>267</v>
      </c>
      <c r="D2" s="7" t="s">
        <v>403</v>
      </c>
      <c r="F2" s="11">
        <v>72.56</v>
      </c>
      <c r="G2" s="13">
        <v>6.11</v>
      </c>
      <c r="H2" s="11">
        <v>6.49</v>
      </c>
      <c r="I2" s="13">
        <v>7.41</v>
      </c>
      <c r="J2" s="27">
        <v>7.4</v>
      </c>
    </row>
    <row r="3" spans="1:11" x14ac:dyDescent="0.2">
      <c r="A3" s="5" t="s">
        <v>34</v>
      </c>
      <c r="B3" s="6" t="s">
        <v>266</v>
      </c>
      <c r="C3" s="3" t="s">
        <v>234</v>
      </c>
      <c r="D3" s="7" t="s">
        <v>403</v>
      </c>
      <c r="F3" s="11">
        <v>72.56</v>
      </c>
      <c r="G3" s="13">
        <v>6.11</v>
      </c>
      <c r="H3" s="11">
        <v>6.49</v>
      </c>
      <c r="I3" s="13">
        <v>7.41</v>
      </c>
      <c r="J3" s="27">
        <v>7.4</v>
      </c>
    </row>
    <row r="4" spans="1:11" x14ac:dyDescent="0.2">
      <c r="A4" s="5" t="s">
        <v>525</v>
      </c>
      <c r="B4" s="6" t="s">
        <v>266</v>
      </c>
      <c r="C4" s="3" t="s">
        <v>270</v>
      </c>
      <c r="D4" s="7" t="s">
        <v>403</v>
      </c>
      <c r="F4" s="11">
        <v>72.56</v>
      </c>
      <c r="G4" s="13">
        <v>6.11</v>
      </c>
      <c r="H4" s="11">
        <v>6.49</v>
      </c>
      <c r="I4" s="13">
        <v>7.41</v>
      </c>
      <c r="J4" s="27">
        <v>7.4</v>
      </c>
    </row>
    <row r="5" spans="1:11" x14ac:dyDescent="0.2">
      <c r="A5" s="5" t="s">
        <v>230</v>
      </c>
      <c r="B5" s="6" t="s">
        <v>251</v>
      </c>
      <c r="C5" s="3" t="s">
        <v>234</v>
      </c>
      <c r="D5" s="7" t="s">
        <v>403</v>
      </c>
      <c r="F5" s="11">
        <v>33.880000000000003</v>
      </c>
      <c r="G5" s="13">
        <v>2.0299999999999998</v>
      </c>
      <c r="H5" s="11"/>
      <c r="J5" s="27"/>
    </row>
    <row r="6" spans="1:11" x14ac:dyDescent="0.2">
      <c r="A6" s="5" t="s">
        <v>200</v>
      </c>
      <c r="B6" s="6" t="s">
        <v>351</v>
      </c>
      <c r="C6" s="3" t="s">
        <v>267</v>
      </c>
      <c r="D6" s="7" t="s">
        <v>403</v>
      </c>
      <c r="F6" s="11">
        <v>39.659999999999997</v>
      </c>
      <c r="G6" s="13">
        <v>1.81</v>
      </c>
      <c r="H6" s="11">
        <v>13.28</v>
      </c>
      <c r="I6" s="13">
        <v>45.26</v>
      </c>
      <c r="J6" s="27"/>
    </row>
    <row r="7" spans="1:11" x14ac:dyDescent="0.2">
      <c r="A7" s="5" t="s">
        <v>228</v>
      </c>
      <c r="B7" s="6" t="s">
        <v>352</v>
      </c>
      <c r="C7" s="3" t="s">
        <v>234</v>
      </c>
      <c r="D7" s="7" t="s">
        <v>403</v>
      </c>
      <c r="F7" s="11">
        <v>39.659999999999997</v>
      </c>
      <c r="G7" s="13">
        <v>1.81</v>
      </c>
      <c r="H7" s="11">
        <v>13.28</v>
      </c>
      <c r="I7" s="13">
        <v>45.26</v>
      </c>
      <c r="J7" s="27"/>
    </row>
    <row r="8" spans="1:11" x14ac:dyDescent="0.2">
      <c r="A8" s="5" t="s">
        <v>197</v>
      </c>
      <c r="B8" s="6" t="s">
        <v>288</v>
      </c>
      <c r="C8" s="3" t="s">
        <v>267</v>
      </c>
      <c r="D8" s="7" t="s">
        <v>403</v>
      </c>
      <c r="F8" s="11">
        <v>41.91</v>
      </c>
      <c r="G8" s="13">
        <v>2.5499999999999998</v>
      </c>
      <c r="H8" s="11"/>
      <c r="I8" s="13">
        <v>15.88</v>
      </c>
      <c r="J8" s="27"/>
    </row>
    <row r="9" spans="1:11" x14ac:dyDescent="0.2">
      <c r="A9" s="5" t="s">
        <v>143</v>
      </c>
      <c r="B9" s="6" t="s">
        <v>241</v>
      </c>
      <c r="C9" s="3" t="s">
        <v>234</v>
      </c>
      <c r="D9" s="7" t="s">
        <v>403</v>
      </c>
      <c r="F9" s="11">
        <v>41.91</v>
      </c>
      <c r="G9" s="13">
        <v>2.5499999999999998</v>
      </c>
      <c r="H9" s="11"/>
      <c r="I9" s="13">
        <v>15.88</v>
      </c>
      <c r="J9" s="27"/>
    </row>
    <row r="10" spans="1:11" x14ac:dyDescent="0.2">
      <c r="A10" s="5" t="s">
        <v>46</v>
      </c>
      <c r="B10" s="6" t="s">
        <v>355</v>
      </c>
      <c r="C10" s="3" t="s">
        <v>234</v>
      </c>
      <c r="D10" s="7" t="s">
        <v>403</v>
      </c>
      <c r="F10" s="11">
        <v>53.62</v>
      </c>
      <c r="G10" s="13">
        <v>3.24</v>
      </c>
      <c r="H10" s="11"/>
      <c r="I10" s="13">
        <v>20.47</v>
      </c>
      <c r="J10" s="27"/>
    </row>
    <row r="11" spans="1:11" x14ac:dyDescent="0.2">
      <c r="A11" s="5" t="s">
        <v>26</v>
      </c>
      <c r="B11" s="6" t="s">
        <v>355</v>
      </c>
      <c r="C11" s="3" t="s">
        <v>267</v>
      </c>
      <c r="D11" s="7" t="s">
        <v>403</v>
      </c>
      <c r="F11" s="11">
        <v>53.62</v>
      </c>
      <c r="G11" s="13">
        <v>3.24</v>
      </c>
      <c r="H11" s="11"/>
      <c r="I11" s="13">
        <v>20.47</v>
      </c>
      <c r="J11" s="27"/>
    </row>
    <row r="12" spans="1:11" x14ac:dyDescent="0.2">
      <c r="A12" s="5" t="s">
        <v>117</v>
      </c>
      <c r="B12" s="6" t="s">
        <v>243</v>
      </c>
      <c r="C12" s="3" t="s">
        <v>234</v>
      </c>
      <c r="D12" s="7" t="s">
        <v>403</v>
      </c>
      <c r="F12" s="11">
        <v>59.97</v>
      </c>
      <c r="G12" s="13">
        <v>3.6</v>
      </c>
      <c r="H12" s="11"/>
      <c r="J12" s="27"/>
    </row>
    <row r="13" spans="1:11" x14ac:dyDescent="0.2">
      <c r="A13" s="5" t="s">
        <v>205</v>
      </c>
      <c r="B13" s="6" t="s">
        <v>245</v>
      </c>
      <c r="C13" s="3" t="s">
        <v>234</v>
      </c>
      <c r="D13" s="7" t="s">
        <v>403</v>
      </c>
      <c r="E13" s="3" t="s">
        <v>348</v>
      </c>
      <c r="F13" s="11">
        <v>52.17</v>
      </c>
      <c r="G13" s="13">
        <v>4.29</v>
      </c>
      <c r="H13" s="11">
        <v>20.170000000000002</v>
      </c>
      <c r="I13" s="13">
        <v>23.56</v>
      </c>
      <c r="J13" s="27"/>
    </row>
    <row r="14" spans="1:11" x14ac:dyDescent="0.2">
      <c r="A14" s="5" t="s">
        <v>173</v>
      </c>
      <c r="B14" s="6" t="s">
        <v>250</v>
      </c>
      <c r="C14" s="3" t="s">
        <v>234</v>
      </c>
      <c r="D14" s="7" t="s">
        <v>403</v>
      </c>
      <c r="E14" s="3" t="s">
        <v>348</v>
      </c>
      <c r="F14" s="11">
        <v>74.47</v>
      </c>
      <c r="G14" s="13">
        <v>4.8600000000000003</v>
      </c>
      <c r="H14" s="11">
        <v>9.65</v>
      </c>
      <c r="I14" s="13">
        <v>11.02</v>
      </c>
      <c r="J14" s="27"/>
    </row>
    <row r="15" spans="1:11" x14ac:dyDescent="0.2">
      <c r="A15" s="5" t="s">
        <v>176</v>
      </c>
      <c r="B15" s="6" t="s">
        <v>233</v>
      </c>
      <c r="C15" s="3" t="s">
        <v>234</v>
      </c>
      <c r="D15" s="7" t="s">
        <v>403</v>
      </c>
      <c r="F15" s="11">
        <v>71.06</v>
      </c>
      <c r="G15" s="13">
        <v>6.71</v>
      </c>
      <c r="H15" s="11">
        <v>10.31</v>
      </c>
      <c r="I15" s="13">
        <v>11.82</v>
      </c>
      <c r="J15" s="27"/>
    </row>
    <row r="16" spans="1:11" x14ac:dyDescent="0.2">
      <c r="A16" s="5" t="s">
        <v>24</v>
      </c>
      <c r="B16" s="6" t="s">
        <v>233</v>
      </c>
      <c r="C16" s="3" t="s">
        <v>270</v>
      </c>
      <c r="D16" s="7" t="s">
        <v>403</v>
      </c>
      <c r="F16" s="11">
        <v>71.06</v>
      </c>
      <c r="G16" s="13">
        <v>6.71</v>
      </c>
      <c r="H16" s="11">
        <v>10.31</v>
      </c>
      <c r="I16" s="13">
        <v>11.82</v>
      </c>
      <c r="J16" s="27"/>
    </row>
    <row r="17" spans="1:10" x14ac:dyDescent="0.2">
      <c r="A17" s="5" t="s">
        <v>201</v>
      </c>
      <c r="B17" s="6" t="s">
        <v>279</v>
      </c>
      <c r="C17" s="3" t="s">
        <v>267</v>
      </c>
      <c r="D17" s="7" t="s">
        <v>403</v>
      </c>
      <c r="F17" s="11">
        <v>71.06</v>
      </c>
      <c r="G17" s="13">
        <v>6.71</v>
      </c>
      <c r="H17" s="11">
        <v>10.31</v>
      </c>
      <c r="I17" s="13">
        <v>11.82</v>
      </c>
      <c r="J17" s="27"/>
    </row>
    <row r="18" spans="1:10" x14ac:dyDescent="0.2">
      <c r="A18" s="5" t="s">
        <v>552</v>
      </c>
      <c r="B18" s="6" t="s">
        <v>553</v>
      </c>
      <c r="C18" s="3" t="s">
        <v>267</v>
      </c>
      <c r="D18" s="7" t="s">
        <v>403</v>
      </c>
      <c r="F18" s="11"/>
      <c r="H18" s="11">
        <v>26.12</v>
      </c>
      <c r="J18" s="27"/>
    </row>
    <row r="19" spans="1:10" x14ac:dyDescent="0.2">
      <c r="A19" s="5" t="s">
        <v>554</v>
      </c>
      <c r="B19" s="6" t="s">
        <v>555</v>
      </c>
      <c r="C19" s="3" t="s">
        <v>267</v>
      </c>
      <c r="D19" s="7" t="s">
        <v>403</v>
      </c>
      <c r="F19" s="11"/>
      <c r="H19" s="11">
        <v>21.14</v>
      </c>
      <c r="J19" s="27"/>
    </row>
    <row r="20" spans="1:10" x14ac:dyDescent="0.2">
      <c r="A20" s="5" t="s">
        <v>175</v>
      </c>
      <c r="B20" s="6" t="s">
        <v>239</v>
      </c>
      <c r="C20" s="3" t="s">
        <v>234</v>
      </c>
      <c r="D20" s="7" t="s">
        <v>403</v>
      </c>
      <c r="F20" s="11">
        <v>94.21</v>
      </c>
      <c r="G20" s="13">
        <v>5.63</v>
      </c>
      <c r="H20" s="11"/>
      <c r="J20" s="27"/>
    </row>
    <row r="21" spans="1:10" x14ac:dyDescent="0.2">
      <c r="A21" s="5" t="s">
        <v>21</v>
      </c>
      <c r="B21" s="6" t="s">
        <v>263</v>
      </c>
      <c r="C21" s="3" t="s">
        <v>285</v>
      </c>
      <c r="D21" s="7" t="s">
        <v>403</v>
      </c>
      <c r="F21" s="11">
        <v>36.090000000000003</v>
      </c>
      <c r="G21" s="13">
        <v>5.29</v>
      </c>
      <c r="H21" s="11">
        <v>10.55</v>
      </c>
      <c r="J21" s="27"/>
    </row>
    <row r="22" spans="1:10" x14ac:dyDescent="0.2">
      <c r="A22" s="5" t="s">
        <v>203</v>
      </c>
      <c r="B22" s="6" t="s">
        <v>263</v>
      </c>
      <c r="C22" s="3" t="s">
        <v>234</v>
      </c>
      <c r="D22" s="7" t="s">
        <v>403</v>
      </c>
      <c r="F22" s="11">
        <v>36.14</v>
      </c>
      <c r="G22" s="13">
        <v>5.31</v>
      </c>
      <c r="H22" s="11">
        <v>10.49</v>
      </c>
      <c r="I22" s="13">
        <v>48.09</v>
      </c>
      <c r="J22" s="27"/>
    </row>
    <row r="23" spans="1:10" x14ac:dyDescent="0.2">
      <c r="A23" s="5" t="s">
        <v>112</v>
      </c>
      <c r="B23" s="6" t="s">
        <v>284</v>
      </c>
      <c r="C23" s="3" t="s">
        <v>280</v>
      </c>
      <c r="D23" s="7" t="s">
        <v>403</v>
      </c>
      <c r="F23" s="11">
        <v>36.090000000000003</v>
      </c>
      <c r="G23" s="13">
        <v>5.29</v>
      </c>
      <c r="H23" s="11">
        <v>10.55</v>
      </c>
      <c r="J23" s="27"/>
    </row>
    <row r="24" spans="1:10" x14ac:dyDescent="0.2">
      <c r="A24" s="5" t="s">
        <v>47</v>
      </c>
      <c r="B24" s="6" t="s">
        <v>238</v>
      </c>
      <c r="C24" s="3" t="s">
        <v>237</v>
      </c>
      <c r="D24" s="7" t="s">
        <v>403</v>
      </c>
      <c r="E24" s="3" t="s">
        <v>348</v>
      </c>
      <c r="F24" s="11">
        <v>70.56</v>
      </c>
      <c r="G24" s="13">
        <v>8.0299999999999994</v>
      </c>
      <c r="H24" s="11">
        <v>4.8</v>
      </c>
      <c r="I24" s="13">
        <v>16.54</v>
      </c>
      <c r="J24" s="27"/>
    </row>
    <row r="25" spans="1:10" x14ac:dyDescent="0.2">
      <c r="A25" s="5" t="s">
        <v>145</v>
      </c>
      <c r="B25" s="6" t="s">
        <v>238</v>
      </c>
      <c r="C25" s="3" t="s">
        <v>234</v>
      </c>
      <c r="D25" s="7" t="s">
        <v>403</v>
      </c>
      <c r="E25" s="3" t="s">
        <v>348</v>
      </c>
      <c r="F25" s="11">
        <v>70.56</v>
      </c>
      <c r="G25" s="13">
        <v>8</v>
      </c>
      <c r="H25" s="11">
        <v>4.79</v>
      </c>
      <c r="I25" s="13">
        <v>16.47</v>
      </c>
      <c r="J25" s="27"/>
    </row>
    <row r="26" spans="1:10" x14ac:dyDescent="0.2">
      <c r="A26" s="5" t="s">
        <v>113</v>
      </c>
      <c r="B26" s="6" t="s">
        <v>277</v>
      </c>
      <c r="C26" s="3" t="s">
        <v>234</v>
      </c>
      <c r="D26" s="7" t="s">
        <v>403</v>
      </c>
      <c r="F26" s="11"/>
      <c r="H26" s="11"/>
      <c r="J26" s="27">
        <v>13.74</v>
      </c>
    </row>
    <row r="27" spans="1:10" x14ac:dyDescent="0.2">
      <c r="A27" s="5" t="s">
        <v>30</v>
      </c>
      <c r="B27" s="6" t="s">
        <v>277</v>
      </c>
      <c r="C27" s="3" t="s">
        <v>267</v>
      </c>
      <c r="D27" s="7" t="s">
        <v>403</v>
      </c>
      <c r="F27" s="11"/>
      <c r="H27" s="11"/>
      <c r="J27" s="27">
        <v>13.74</v>
      </c>
    </row>
    <row r="28" spans="1:10" x14ac:dyDescent="0.2">
      <c r="A28" s="5" t="s">
        <v>231</v>
      </c>
      <c r="B28" s="6" t="s">
        <v>240</v>
      </c>
      <c r="C28" s="3" t="s">
        <v>234</v>
      </c>
      <c r="D28" s="7" t="s">
        <v>403</v>
      </c>
      <c r="F28" s="11">
        <v>68.83</v>
      </c>
      <c r="G28" s="13">
        <v>4.92</v>
      </c>
      <c r="H28" s="11"/>
      <c r="I28" s="13">
        <v>26.19</v>
      </c>
      <c r="J28" s="27"/>
    </row>
    <row r="29" spans="1:10" x14ac:dyDescent="0.2">
      <c r="A29" s="5" t="s">
        <v>171</v>
      </c>
      <c r="B29" s="6" t="s">
        <v>240</v>
      </c>
      <c r="C29" s="3" t="s">
        <v>267</v>
      </c>
      <c r="D29" s="7" t="s">
        <v>403</v>
      </c>
      <c r="F29" s="11">
        <v>68.83</v>
      </c>
      <c r="G29" s="13">
        <v>4.92</v>
      </c>
      <c r="H29" s="11"/>
      <c r="I29" s="13">
        <v>26.19</v>
      </c>
      <c r="J29" s="27"/>
    </row>
    <row r="30" spans="1:10" x14ac:dyDescent="0.2">
      <c r="A30" s="5" t="s">
        <v>118</v>
      </c>
      <c r="B30" s="6" t="s">
        <v>275</v>
      </c>
      <c r="C30" s="3" t="s">
        <v>234</v>
      </c>
      <c r="D30" s="7" t="s">
        <v>403</v>
      </c>
      <c r="E30" s="3" t="s">
        <v>348</v>
      </c>
      <c r="F30" s="11">
        <v>47.44</v>
      </c>
      <c r="G30" s="13">
        <v>5.49</v>
      </c>
      <c r="H30" s="11">
        <v>13.84</v>
      </c>
      <c r="J30" s="27">
        <v>15.81</v>
      </c>
    </row>
    <row r="31" spans="1:10" x14ac:dyDescent="0.2">
      <c r="A31" s="5" t="s">
        <v>31</v>
      </c>
      <c r="B31" s="6" t="s">
        <v>275</v>
      </c>
      <c r="C31" s="3" t="s">
        <v>267</v>
      </c>
      <c r="D31" s="7" t="s">
        <v>403</v>
      </c>
      <c r="E31" s="3" t="s">
        <v>348</v>
      </c>
      <c r="F31" s="11">
        <v>47.44</v>
      </c>
      <c r="G31" s="13">
        <v>5.49</v>
      </c>
      <c r="H31" s="11">
        <v>13.84</v>
      </c>
      <c r="J31" s="27">
        <v>15.81</v>
      </c>
    </row>
    <row r="32" spans="1:10" x14ac:dyDescent="0.2">
      <c r="A32" s="5" t="s">
        <v>172</v>
      </c>
      <c r="B32" s="6" t="s">
        <v>253</v>
      </c>
      <c r="C32" s="3" t="s">
        <v>234</v>
      </c>
      <c r="D32" s="7" t="s">
        <v>403</v>
      </c>
      <c r="F32" s="11">
        <v>49.48</v>
      </c>
      <c r="G32" s="13">
        <v>5.16</v>
      </c>
      <c r="H32" s="11">
        <v>28.83</v>
      </c>
      <c r="I32" s="13">
        <v>16.47</v>
      </c>
      <c r="J32" s="27"/>
    </row>
    <row r="33" spans="1:10" x14ac:dyDescent="0.2">
      <c r="A33" s="5" t="s">
        <v>140</v>
      </c>
      <c r="B33" s="6" t="s">
        <v>253</v>
      </c>
      <c r="C33" s="3" t="s">
        <v>267</v>
      </c>
      <c r="D33" s="7" t="s">
        <v>403</v>
      </c>
      <c r="F33" s="11">
        <v>49.48</v>
      </c>
      <c r="G33" s="13">
        <v>5.16</v>
      </c>
      <c r="H33" s="11">
        <v>28.83</v>
      </c>
      <c r="I33" s="13">
        <v>16.47</v>
      </c>
      <c r="J33" s="27"/>
    </row>
    <row r="34" spans="1:10" x14ac:dyDescent="0.2">
      <c r="A34" s="5" t="s">
        <v>144</v>
      </c>
      <c r="B34" s="6" t="s">
        <v>353</v>
      </c>
      <c r="C34" s="3" t="s">
        <v>234</v>
      </c>
      <c r="D34" s="7" t="s">
        <v>403</v>
      </c>
      <c r="F34" s="11">
        <v>51.7</v>
      </c>
      <c r="G34" s="13">
        <v>5.03</v>
      </c>
      <c r="H34" s="11">
        <v>20.12</v>
      </c>
      <c r="I34" s="13">
        <v>22.92</v>
      </c>
      <c r="J34" s="27"/>
    </row>
    <row r="35" spans="1:10" x14ac:dyDescent="0.2">
      <c r="A35" s="5" t="s">
        <v>32</v>
      </c>
      <c r="B35" s="6" t="s">
        <v>273</v>
      </c>
      <c r="C35" s="3" t="s">
        <v>267</v>
      </c>
      <c r="D35" s="7" t="s">
        <v>403</v>
      </c>
      <c r="F35" s="11">
        <v>29.96</v>
      </c>
      <c r="G35" s="13">
        <v>5</v>
      </c>
      <c r="H35" s="11">
        <v>11.65</v>
      </c>
      <c r="I35" s="13">
        <v>26.63</v>
      </c>
      <c r="J35" s="27">
        <v>26.69</v>
      </c>
    </row>
    <row r="36" spans="1:10" x14ac:dyDescent="0.2">
      <c r="A36" s="5" t="s">
        <v>141</v>
      </c>
      <c r="B36" s="6" t="s">
        <v>256</v>
      </c>
      <c r="C36" s="3" t="s">
        <v>234</v>
      </c>
      <c r="D36" s="7" t="s">
        <v>403</v>
      </c>
      <c r="F36" s="11">
        <v>29.96</v>
      </c>
      <c r="G36" s="13">
        <v>5</v>
      </c>
      <c r="H36" s="11">
        <v>11.65</v>
      </c>
      <c r="I36" s="13">
        <v>26.63</v>
      </c>
      <c r="J36" s="27">
        <v>26.69</v>
      </c>
    </row>
    <row r="37" spans="1:10" x14ac:dyDescent="0.2">
      <c r="A37" s="5" t="s">
        <v>45</v>
      </c>
      <c r="B37" s="6" t="s">
        <v>242</v>
      </c>
      <c r="C37" s="3" t="s">
        <v>234</v>
      </c>
      <c r="D37" s="7" t="s">
        <v>403</v>
      </c>
      <c r="F37" s="11">
        <v>68.47</v>
      </c>
      <c r="G37" s="13">
        <v>5.73</v>
      </c>
      <c r="H37" s="11"/>
      <c r="J37" s="27">
        <v>25.71</v>
      </c>
    </row>
    <row r="38" spans="1:10" x14ac:dyDescent="0.2">
      <c r="A38" s="5" t="s">
        <v>37</v>
      </c>
      <c r="B38" s="6" t="s">
        <v>260</v>
      </c>
      <c r="C38" s="3" t="s">
        <v>234</v>
      </c>
      <c r="D38" s="7" t="s">
        <v>403</v>
      </c>
      <c r="E38" s="3" t="s">
        <v>348</v>
      </c>
      <c r="F38" s="11">
        <v>93.49</v>
      </c>
      <c r="G38" s="13">
        <v>6.5</v>
      </c>
      <c r="H38" s="11"/>
      <c r="J38" s="27"/>
    </row>
    <row r="39" spans="1:10" x14ac:dyDescent="0.2">
      <c r="A39" s="5" t="s">
        <v>232</v>
      </c>
      <c r="B39" s="6" t="s">
        <v>236</v>
      </c>
      <c r="C39" s="3" t="s">
        <v>234</v>
      </c>
      <c r="D39" s="7" t="s">
        <v>403</v>
      </c>
      <c r="F39" s="11">
        <v>40.49</v>
      </c>
      <c r="G39" s="13">
        <v>7.91</v>
      </c>
      <c r="H39" s="11">
        <v>15.78</v>
      </c>
      <c r="I39" s="13">
        <v>35.9</v>
      </c>
      <c r="J39" s="27"/>
    </row>
    <row r="40" spans="1:10" x14ac:dyDescent="0.2">
      <c r="A40" s="5" t="s">
        <v>460</v>
      </c>
      <c r="B40" s="6" t="s">
        <v>493</v>
      </c>
      <c r="C40" s="3" t="s">
        <v>280</v>
      </c>
      <c r="D40" s="7" t="s">
        <v>403</v>
      </c>
      <c r="F40" s="11"/>
      <c r="H40" s="11">
        <v>9.56</v>
      </c>
      <c r="J40" s="27"/>
    </row>
    <row r="41" spans="1:10" x14ac:dyDescent="0.2">
      <c r="A41" s="5" t="s">
        <v>40</v>
      </c>
      <c r="B41" s="6" t="s">
        <v>283</v>
      </c>
      <c r="C41" s="3" t="s">
        <v>234</v>
      </c>
      <c r="D41" s="7" t="s">
        <v>403</v>
      </c>
      <c r="F41" s="11">
        <v>41.15</v>
      </c>
      <c r="G41" s="13">
        <v>5.52</v>
      </c>
      <c r="H41" s="11">
        <v>9.5399999999999991</v>
      </c>
      <c r="I41" s="13">
        <v>43.69</v>
      </c>
      <c r="J41" s="27"/>
    </row>
    <row r="42" spans="1:10" x14ac:dyDescent="0.2">
      <c r="A42" s="2" t="s">
        <v>539</v>
      </c>
      <c r="B42" s="2" t="s">
        <v>540</v>
      </c>
      <c r="C42" s="3" t="s">
        <v>237</v>
      </c>
      <c r="D42" s="7" t="s">
        <v>403</v>
      </c>
      <c r="F42" s="11">
        <v>41.04</v>
      </c>
      <c r="G42" s="13">
        <v>5.51</v>
      </c>
      <c r="H42" s="11">
        <v>9.56</v>
      </c>
      <c r="J42" s="27"/>
    </row>
    <row r="43" spans="1:10" x14ac:dyDescent="0.2">
      <c r="A43" s="5" t="s">
        <v>169</v>
      </c>
      <c r="B43" s="6" t="s">
        <v>283</v>
      </c>
      <c r="C43" s="3" t="s">
        <v>270</v>
      </c>
      <c r="D43" s="7" t="s">
        <v>403</v>
      </c>
      <c r="F43" s="11">
        <v>41.15</v>
      </c>
      <c r="G43" s="13">
        <v>5.52</v>
      </c>
      <c r="H43" s="11">
        <v>9.5399999999999991</v>
      </c>
      <c r="I43" s="13">
        <v>43.69</v>
      </c>
      <c r="J43" s="27"/>
    </row>
    <row r="44" spans="1:10" x14ac:dyDescent="0.2">
      <c r="A44" s="5" t="s">
        <v>27</v>
      </c>
      <c r="B44" s="6" t="s">
        <v>283</v>
      </c>
      <c r="C44" s="3" t="s">
        <v>272</v>
      </c>
      <c r="D44" s="7" t="s">
        <v>403</v>
      </c>
      <c r="F44" s="11">
        <v>41.04</v>
      </c>
      <c r="G44" s="13">
        <v>5.51</v>
      </c>
      <c r="H44" s="11">
        <v>9.56</v>
      </c>
      <c r="J44" s="27"/>
    </row>
    <row r="45" spans="1:10" x14ac:dyDescent="0.2">
      <c r="A45" s="5" t="s">
        <v>196</v>
      </c>
      <c r="B45" s="6" t="s">
        <v>283</v>
      </c>
      <c r="C45" s="3" t="s">
        <v>272</v>
      </c>
      <c r="D45" s="32" t="s">
        <v>403</v>
      </c>
      <c r="F45" s="11">
        <v>41.15</v>
      </c>
      <c r="G45" s="13">
        <v>5.52</v>
      </c>
      <c r="H45" s="11">
        <v>9.5399999999999991</v>
      </c>
      <c r="I45" s="13">
        <v>43.69</v>
      </c>
      <c r="J45" s="27"/>
    </row>
    <row r="46" spans="1:10" x14ac:dyDescent="0.2">
      <c r="A46" s="5" t="s">
        <v>22</v>
      </c>
      <c r="B46" s="6" t="s">
        <v>283</v>
      </c>
      <c r="C46" s="3" t="s">
        <v>280</v>
      </c>
      <c r="D46" s="7" t="s">
        <v>403</v>
      </c>
      <c r="F46" s="11">
        <v>41.04</v>
      </c>
      <c r="G46" s="13">
        <v>5.51</v>
      </c>
      <c r="H46" s="11">
        <v>9.56</v>
      </c>
      <c r="J46" s="27"/>
    </row>
    <row r="47" spans="1:10" x14ac:dyDescent="0.2">
      <c r="A47" s="5" t="s">
        <v>541</v>
      </c>
      <c r="B47" s="6" t="s">
        <v>543</v>
      </c>
      <c r="C47" s="3" t="s">
        <v>542</v>
      </c>
      <c r="D47" s="7" t="s">
        <v>403</v>
      </c>
      <c r="F47" s="11">
        <v>41.04</v>
      </c>
      <c r="G47" s="13">
        <v>5.51</v>
      </c>
      <c r="H47" s="11">
        <v>9.56</v>
      </c>
      <c r="J47" s="27"/>
    </row>
    <row r="48" spans="1:10" x14ac:dyDescent="0.2">
      <c r="A48" s="31" t="s">
        <v>410</v>
      </c>
      <c r="B48" s="2" t="s">
        <v>411</v>
      </c>
      <c r="C48" s="3" t="s">
        <v>234</v>
      </c>
      <c r="D48" s="32" t="s">
        <v>403</v>
      </c>
      <c r="E48" s="3" t="s">
        <v>348</v>
      </c>
      <c r="F48" s="34">
        <v>93.81</v>
      </c>
      <c r="G48" s="13">
        <v>6.03</v>
      </c>
      <c r="H48" s="34"/>
      <c r="J48" s="33"/>
    </row>
    <row r="49" spans="1:11" x14ac:dyDescent="0.2">
      <c r="A49" s="5" t="s">
        <v>417</v>
      </c>
      <c r="B49" s="6" t="s">
        <v>418</v>
      </c>
      <c r="C49" s="3" t="s">
        <v>333</v>
      </c>
      <c r="D49" s="7" t="s">
        <v>403</v>
      </c>
      <c r="E49" s="2"/>
      <c r="F49" s="11">
        <v>40.79</v>
      </c>
      <c r="G49" s="13">
        <v>6.14</v>
      </c>
      <c r="H49" s="11">
        <v>9.4700000000000006</v>
      </c>
      <c r="J49" s="11"/>
    </row>
    <row r="50" spans="1:11" x14ac:dyDescent="0.2">
      <c r="A50" s="5" t="s">
        <v>42</v>
      </c>
      <c r="B50" s="6" t="s">
        <v>249</v>
      </c>
      <c r="C50" s="3" t="s">
        <v>234</v>
      </c>
      <c r="D50" s="7" t="s">
        <v>403</v>
      </c>
      <c r="E50" s="3" t="s">
        <v>348</v>
      </c>
      <c r="F50" s="11">
        <v>25.42</v>
      </c>
      <c r="H50" s="11"/>
      <c r="J50" s="27"/>
    </row>
    <row r="51" spans="1:11" x14ac:dyDescent="0.2">
      <c r="A51" s="5" t="s">
        <v>115</v>
      </c>
      <c r="B51" s="6" t="s">
        <v>261</v>
      </c>
      <c r="C51" s="3" t="s">
        <v>234</v>
      </c>
      <c r="D51" s="7" t="s">
        <v>403</v>
      </c>
      <c r="E51" s="3" t="s">
        <v>348</v>
      </c>
      <c r="F51" s="11">
        <v>52.92</v>
      </c>
      <c r="G51" s="13">
        <v>5.91</v>
      </c>
      <c r="H51" s="11">
        <v>41.28</v>
      </c>
      <c r="J51" s="27"/>
    </row>
    <row r="52" spans="1:11" ht="12" customHeight="1" x14ac:dyDescent="0.2">
      <c r="A52" s="5" t="s">
        <v>36</v>
      </c>
      <c r="B52" s="6" t="s">
        <v>262</v>
      </c>
      <c r="C52" s="3" t="s">
        <v>234</v>
      </c>
      <c r="D52" s="7" t="s">
        <v>403</v>
      </c>
      <c r="F52" s="11">
        <v>65.22</v>
      </c>
      <c r="G52" s="13">
        <v>3.35</v>
      </c>
      <c r="H52" s="11">
        <v>9.4700000000000006</v>
      </c>
      <c r="I52" s="13">
        <v>21.82</v>
      </c>
      <c r="J52" s="27"/>
    </row>
    <row r="53" spans="1:11" x14ac:dyDescent="0.2">
      <c r="A53" s="5" t="s">
        <v>202</v>
      </c>
      <c r="B53" s="6" t="s">
        <v>349</v>
      </c>
      <c r="C53" s="3" t="s">
        <v>234</v>
      </c>
      <c r="D53" s="7" t="s">
        <v>403</v>
      </c>
      <c r="F53" s="11">
        <v>40.25</v>
      </c>
      <c r="G53" s="13">
        <v>7.43</v>
      </c>
      <c r="H53" s="11">
        <v>9.39</v>
      </c>
      <c r="I53" s="13">
        <v>21.42</v>
      </c>
      <c r="J53" s="27">
        <v>21.5</v>
      </c>
    </row>
    <row r="54" spans="1:11" x14ac:dyDescent="0.2">
      <c r="A54" s="5" t="s">
        <v>33</v>
      </c>
      <c r="B54" s="6" t="s">
        <v>349</v>
      </c>
      <c r="C54" s="3" t="s">
        <v>272</v>
      </c>
      <c r="D54" s="7" t="s">
        <v>403</v>
      </c>
      <c r="F54" s="11">
        <v>40.22</v>
      </c>
      <c r="G54" s="13">
        <v>7.46</v>
      </c>
      <c r="H54" s="11">
        <v>9.43</v>
      </c>
      <c r="J54" s="27"/>
    </row>
    <row r="55" spans="1:11" x14ac:dyDescent="0.2">
      <c r="A55" s="5" t="s">
        <v>227</v>
      </c>
      <c r="B55" s="6" t="s">
        <v>271</v>
      </c>
      <c r="C55" s="3" t="s">
        <v>270</v>
      </c>
      <c r="D55" s="7" t="s">
        <v>403</v>
      </c>
      <c r="F55" s="11">
        <v>40.25</v>
      </c>
      <c r="G55" s="13">
        <v>7.43</v>
      </c>
      <c r="H55" s="11">
        <v>9.39</v>
      </c>
      <c r="I55" s="13">
        <v>21.42</v>
      </c>
      <c r="J55" s="27">
        <v>21.5</v>
      </c>
    </row>
    <row r="56" spans="1:11" x14ac:dyDescent="0.2">
      <c r="A56" s="5" t="s">
        <v>44</v>
      </c>
      <c r="B56" s="6" t="s">
        <v>244</v>
      </c>
      <c r="C56" s="3" t="s">
        <v>234</v>
      </c>
      <c r="D56" s="7" t="s">
        <v>403</v>
      </c>
      <c r="E56" s="3" t="s">
        <v>348</v>
      </c>
      <c r="F56" s="11">
        <v>93.6</v>
      </c>
      <c r="G56" s="13">
        <v>6.33</v>
      </c>
      <c r="H56" s="11"/>
      <c r="J56" s="27"/>
    </row>
    <row r="57" spans="1:11" x14ac:dyDescent="0.2">
      <c r="A57" s="5" t="s">
        <v>23</v>
      </c>
      <c r="B57" s="6" t="s">
        <v>282</v>
      </c>
      <c r="C57" s="3" t="s">
        <v>234</v>
      </c>
      <c r="D57" s="7" t="s">
        <v>403</v>
      </c>
      <c r="F57" s="11">
        <v>59.01</v>
      </c>
      <c r="G57" s="13">
        <v>4.9800000000000004</v>
      </c>
      <c r="H57" s="11">
        <v>22.83</v>
      </c>
      <c r="I57" s="13">
        <v>13.01</v>
      </c>
      <c r="J57" s="27"/>
    </row>
    <row r="58" spans="1:11" x14ac:dyDescent="0.2">
      <c r="A58" s="5" t="s">
        <v>521</v>
      </c>
      <c r="B58" s="6" t="s">
        <v>522</v>
      </c>
      <c r="C58" s="3" t="s">
        <v>523</v>
      </c>
      <c r="D58" s="7" t="s">
        <v>403</v>
      </c>
      <c r="F58" s="11">
        <v>58.63</v>
      </c>
      <c r="G58" s="13">
        <v>4.08</v>
      </c>
      <c r="H58" s="11">
        <v>11.37</v>
      </c>
      <c r="J58" s="27"/>
    </row>
    <row r="59" spans="1:11" x14ac:dyDescent="0.2">
      <c r="A59" s="5" t="s">
        <v>43</v>
      </c>
      <c r="B59" s="6" t="s">
        <v>246</v>
      </c>
      <c r="C59" s="3" t="s">
        <v>234</v>
      </c>
      <c r="D59" s="7" t="s">
        <v>403</v>
      </c>
      <c r="F59" s="11">
        <v>67.010000000000005</v>
      </c>
      <c r="G59" s="13">
        <v>4.09</v>
      </c>
      <c r="H59" s="11">
        <v>7.82</v>
      </c>
      <c r="I59" s="13">
        <v>17.86</v>
      </c>
      <c r="J59" s="27"/>
    </row>
    <row r="60" spans="1:11" x14ac:dyDescent="0.2">
      <c r="A60" s="5" t="s">
        <v>28</v>
      </c>
      <c r="B60" s="6" t="s">
        <v>354</v>
      </c>
      <c r="C60" s="3" t="s">
        <v>234</v>
      </c>
      <c r="D60" s="7" t="s">
        <v>403</v>
      </c>
      <c r="E60" s="3" t="s">
        <v>348</v>
      </c>
      <c r="F60" s="11"/>
      <c r="H60" s="11">
        <v>0.5</v>
      </c>
      <c r="J60" s="27">
        <v>0.6</v>
      </c>
    </row>
    <row r="61" spans="1:11" x14ac:dyDescent="0.2">
      <c r="A61" s="5" t="s">
        <v>167</v>
      </c>
      <c r="B61" s="6" t="s">
        <v>290</v>
      </c>
      <c r="C61" s="3" t="s">
        <v>270</v>
      </c>
      <c r="D61" s="7" t="s">
        <v>403</v>
      </c>
      <c r="F61" s="11">
        <v>65.44</v>
      </c>
      <c r="G61" s="13">
        <v>6.71</v>
      </c>
      <c r="H61" s="11">
        <v>8.48</v>
      </c>
      <c r="I61" s="13">
        <v>19.37</v>
      </c>
      <c r="J61" s="11"/>
      <c r="K61" s="119"/>
    </row>
    <row r="62" spans="1:11" x14ac:dyDescent="0.2">
      <c r="A62" s="5" t="s">
        <v>519</v>
      </c>
      <c r="B62" s="6" t="s">
        <v>520</v>
      </c>
      <c r="C62" s="3" t="s">
        <v>234</v>
      </c>
      <c r="D62" s="7" t="s">
        <v>403</v>
      </c>
      <c r="E62" s="2"/>
      <c r="F62" s="11">
        <v>85.71</v>
      </c>
      <c r="G62" s="13">
        <v>14.47</v>
      </c>
      <c r="H62" s="11"/>
      <c r="J62" s="11"/>
      <c r="K62" s="119"/>
    </row>
    <row r="63" spans="1:11" x14ac:dyDescent="0.2">
      <c r="A63" s="5" t="s">
        <v>517</v>
      </c>
      <c r="B63" s="6" t="s">
        <v>518</v>
      </c>
      <c r="C63" s="3" t="s">
        <v>234</v>
      </c>
      <c r="D63" s="7" t="s">
        <v>403</v>
      </c>
      <c r="E63" s="2"/>
      <c r="F63" s="11">
        <v>91.95</v>
      </c>
      <c r="G63" s="13">
        <v>7.84</v>
      </c>
      <c r="H63" s="11"/>
      <c r="J63" s="27"/>
    </row>
    <row r="64" spans="1:11" x14ac:dyDescent="0.2">
      <c r="A64" s="5" t="s">
        <v>550</v>
      </c>
      <c r="B64" s="6" t="s">
        <v>551</v>
      </c>
      <c r="C64" s="3" t="s">
        <v>267</v>
      </c>
      <c r="D64" s="7" t="s">
        <v>403</v>
      </c>
      <c r="E64" s="2" t="s">
        <v>348</v>
      </c>
      <c r="F64" s="11"/>
      <c r="H64" s="11">
        <v>13.72</v>
      </c>
      <c r="J64" s="27"/>
    </row>
    <row r="65" spans="1:10" x14ac:dyDescent="0.2">
      <c r="A65" s="5" t="s">
        <v>29</v>
      </c>
      <c r="B65" s="6" t="s">
        <v>278</v>
      </c>
      <c r="C65" s="3" t="s">
        <v>267</v>
      </c>
      <c r="D65" s="7" t="s">
        <v>403</v>
      </c>
      <c r="F65" s="11"/>
      <c r="H65" s="11"/>
      <c r="J65" s="27">
        <v>10.27</v>
      </c>
    </row>
    <row r="66" spans="1:10" x14ac:dyDescent="0.2">
      <c r="A66" s="5" t="s">
        <v>114</v>
      </c>
      <c r="B66" s="6" t="s">
        <v>276</v>
      </c>
      <c r="C66" s="3" t="s">
        <v>234</v>
      </c>
      <c r="D66" s="7" t="s">
        <v>403</v>
      </c>
      <c r="F66" s="11"/>
      <c r="H66" s="11"/>
      <c r="J66" s="27">
        <v>10.27</v>
      </c>
    </row>
    <row r="67" spans="1:10" x14ac:dyDescent="0.2">
      <c r="A67" s="5" t="s">
        <v>229</v>
      </c>
      <c r="B67" s="6" t="s">
        <v>254</v>
      </c>
      <c r="C67" s="3" t="s">
        <v>234</v>
      </c>
      <c r="D67" s="7" t="s">
        <v>403</v>
      </c>
      <c r="F67" s="11">
        <v>76</v>
      </c>
      <c r="G67" s="13">
        <v>12.75</v>
      </c>
      <c r="H67" s="11"/>
      <c r="I67" s="13">
        <v>11.25</v>
      </c>
      <c r="J67" s="27"/>
    </row>
    <row r="68" spans="1:10" x14ac:dyDescent="0.2">
      <c r="A68" s="5" t="s">
        <v>170</v>
      </c>
      <c r="B68" s="6" t="s">
        <v>254</v>
      </c>
      <c r="C68" s="3" t="s">
        <v>267</v>
      </c>
      <c r="D68" s="7" t="s">
        <v>403</v>
      </c>
      <c r="F68" s="11">
        <v>76</v>
      </c>
      <c r="G68" s="13">
        <v>12.75</v>
      </c>
      <c r="H68" s="11"/>
      <c r="I68" s="13">
        <v>11.25</v>
      </c>
      <c r="J68" s="27"/>
    </row>
    <row r="69" spans="1:10" x14ac:dyDescent="0.2">
      <c r="A69" s="5" t="s">
        <v>142</v>
      </c>
      <c r="B69" s="6" t="s">
        <v>255</v>
      </c>
      <c r="C69" s="3" t="s">
        <v>234</v>
      </c>
      <c r="D69" s="7" t="s">
        <v>403</v>
      </c>
      <c r="F69" s="11">
        <v>42.1</v>
      </c>
      <c r="G69" s="13">
        <v>6.48</v>
      </c>
      <c r="H69" s="11"/>
      <c r="I69" s="13">
        <v>51.41</v>
      </c>
      <c r="J69" s="27"/>
    </row>
    <row r="70" spans="1:10" x14ac:dyDescent="0.2">
      <c r="A70" s="5" t="s">
        <v>199</v>
      </c>
      <c r="B70" s="6" t="s">
        <v>255</v>
      </c>
      <c r="C70" s="3" t="s">
        <v>270</v>
      </c>
      <c r="D70" s="7" t="s">
        <v>403</v>
      </c>
      <c r="F70" s="11">
        <v>42.1</v>
      </c>
      <c r="G70" s="13">
        <v>6.48</v>
      </c>
      <c r="H70" s="11"/>
      <c r="I70" s="13">
        <v>51.41</v>
      </c>
      <c r="J70" s="27"/>
    </row>
    <row r="71" spans="1:10" x14ac:dyDescent="0.2">
      <c r="A71" s="5" t="s">
        <v>139</v>
      </c>
      <c r="B71" s="6" t="s">
        <v>274</v>
      </c>
      <c r="C71" s="3" t="s">
        <v>270</v>
      </c>
      <c r="D71" s="7" t="s">
        <v>403</v>
      </c>
      <c r="F71" s="11">
        <v>51.78</v>
      </c>
      <c r="G71" s="13">
        <v>5.07</v>
      </c>
      <c r="H71" s="11">
        <v>20.12</v>
      </c>
      <c r="I71" s="13">
        <v>11.49</v>
      </c>
      <c r="J71" s="27">
        <v>11.52</v>
      </c>
    </row>
    <row r="72" spans="1:10" x14ac:dyDescent="0.2">
      <c r="A72" s="5" t="s">
        <v>116</v>
      </c>
      <c r="B72" s="6" t="s">
        <v>258</v>
      </c>
      <c r="C72" s="3" t="s">
        <v>234</v>
      </c>
      <c r="D72" s="7" t="s">
        <v>403</v>
      </c>
      <c r="F72" s="11">
        <v>51.78</v>
      </c>
      <c r="G72" s="13">
        <v>5.07</v>
      </c>
      <c r="H72" s="11">
        <v>20.12</v>
      </c>
      <c r="I72" s="13">
        <v>11.49</v>
      </c>
      <c r="J72" s="27">
        <v>11.52</v>
      </c>
    </row>
    <row r="73" spans="1:10" x14ac:dyDescent="0.2">
      <c r="A73" s="5" t="s">
        <v>226</v>
      </c>
      <c r="B73" s="6" t="s">
        <v>258</v>
      </c>
      <c r="C73" s="3" t="s">
        <v>267</v>
      </c>
      <c r="D73" s="7" t="s">
        <v>403</v>
      </c>
      <c r="F73" s="11">
        <v>51.78</v>
      </c>
      <c r="G73" s="13">
        <v>5.07</v>
      </c>
      <c r="H73" s="11">
        <v>20.12</v>
      </c>
      <c r="I73" s="13">
        <v>11.49</v>
      </c>
      <c r="J73" s="27">
        <v>11.52</v>
      </c>
    </row>
    <row r="74" spans="1:10" x14ac:dyDescent="0.2">
      <c r="A74" s="5" t="s">
        <v>174</v>
      </c>
      <c r="B74" s="6" t="s">
        <v>247</v>
      </c>
      <c r="C74" s="3" t="s">
        <v>234</v>
      </c>
      <c r="D74" s="7" t="s">
        <v>403</v>
      </c>
      <c r="E74" s="3" t="s">
        <v>348</v>
      </c>
      <c r="F74" s="11"/>
      <c r="G74" s="13">
        <v>3.11</v>
      </c>
      <c r="H74" s="11">
        <v>14.43</v>
      </c>
      <c r="I74" s="13">
        <v>49.44</v>
      </c>
      <c r="J74" s="27">
        <v>33.020000000000003</v>
      </c>
    </row>
    <row r="75" spans="1:10" x14ac:dyDescent="0.2">
      <c r="A75" s="5" t="s">
        <v>459</v>
      </c>
      <c r="B75" s="6" t="s">
        <v>491</v>
      </c>
      <c r="C75" s="3" t="s">
        <v>237</v>
      </c>
      <c r="D75" s="7" t="s">
        <v>403</v>
      </c>
      <c r="F75" s="11">
        <v>41.81</v>
      </c>
      <c r="G75" s="13">
        <v>4.72</v>
      </c>
      <c r="H75" s="11">
        <v>16.239999999999998</v>
      </c>
      <c r="I75" s="13">
        <v>18.52</v>
      </c>
      <c r="J75" s="27">
        <v>18.68</v>
      </c>
    </row>
    <row r="76" spans="1:10" x14ac:dyDescent="0.2">
      <c r="A76" s="5" t="s">
        <v>39</v>
      </c>
      <c r="B76" s="6" t="s">
        <v>257</v>
      </c>
      <c r="C76" s="3" t="s">
        <v>234</v>
      </c>
      <c r="D76" s="7" t="s">
        <v>403</v>
      </c>
      <c r="F76" s="11">
        <v>41.85</v>
      </c>
      <c r="G76" s="13">
        <v>4.68</v>
      </c>
      <c r="H76" s="11">
        <v>16.260000000000002</v>
      </c>
      <c r="I76" s="13">
        <v>18.579999999999998</v>
      </c>
      <c r="J76" s="27">
        <v>18.62</v>
      </c>
    </row>
    <row r="77" spans="1:10" x14ac:dyDescent="0.2">
      <c r="A77" s="5" t="s">
        <v>19</v>
      </c>
      <c r="B77" s="6" t="s">
        <v>289</v>
      </c>
      <c r="C77" s="3" t="s">
        <v>267</v>
      </c>
      <c r="D77" s="7" t="s">
        <v>403</v>
      </c>
      <c r="F77" s="11">
        <v>41.61</v>
      </c>
      <c r="G77" s="13">
        <v>4.07</v>
      </c>
      <c r="H77" s="11">
        <v>8.09</v>
      </c>
      <c r="I77" s="13">
        <v>22.71</v>
      </c>
      <c r="J77" s="27">
        <v>18.510000000000002</v>
      </c>
    </row>
    <row r="78" spans="1:10" x14ac:dyDescent="0.2">
      <c r="A78" s="5" t="s">
        <v>35</v>
      </c>
      <c r="B78" s="6" t="s">
        <v>264</v>
      </c>
      <c r="C78" s="3" t="s">
        <v>265</v>
      </c>
      <c r="D78" s="7" t="s">
        <v>403</v>
      </c>
      <c r="F78" s="11">
        <v>41.61</v>
      </c>
      <c r="G78" s="13">
        <v>4.07</v>
      </c>
      <c r="H78" s="11">
        <v>8.09</v>
      </c>
      <c r="I78" s="13">
        <v>22.71</v>
      </c>
      <c r="J78" s="27">
        <v>18.510000000000002</v>
      </c>
    </row>
    <row r="79" spans="1:10" x14ac:dyDescent="0.2">
      <c r="A79" s="5" t="s">
        <v>204</v>
      </c>
      <c r="B79" s="6" t="s">
        <v>248</v>
      </c>
      <c r="C79" s="3" t="s">
        <v>234</v>
      </c>
      <c r="D79" s="7" t="s">
        <v>403</v>
      </c>
      <c r="F79" s="11">
        <v>50.8</v>
      </c>
      <c r="G79" s="13">
        <v>3.2</v>
      </c>
      <c r="H79" s="11">
        <v>7.41</v>
      </c>
      <c r="I79" s="13">
        <v>8.4600000000000009</v>
      </c>
      <c r="J79" s="27"/>
    </row>
    <row r="80" spans="1:10" x14ac:dyDescent="0.2">
      <c r="A80" s="5" t="s">
        <v>41</v>
      </c>
      <c r="B80" s="6" t="s">
        <v>252</v>
      </c>
      <c r="C80" s="3" t="s">
        <v>234</v>
      </c>
      <c r="D80" s="7" t="s">
        <v>403</v>
      </c>
      <c r="F80" s="11">
        <v>82.42</v>
      </c>
      <c r="G80" s="13">
        <v>5.76</v>
      </c>
      <c r="H80" s="11"/>
      <c r="J80" s="27"/>
    </row>
    <row r="81" spans="1:10" x14ac:dyDescent="0.2">
      <c r="A81" s="5" t="s">
        <v>20</v>
      </c>
      <c r="B81" s="6" t="s">
        <v>287</v>
      </c>
      <c r="C81" s="3" t="s">
        <v>280</v>
      </c>
      <c r="D81" s="7" t="s">
        <v>403</v>
      </c>
      <c r="F81" s="11"/>
      <c r="H81" s="11">
        <v>13.72</v>
      </c>
      <c r="J81" s="27"/>
    </row>
    <row r="82" spans="1:10" x14ac:dyDescent="0.2">
      <c r="A82" s="5" t="s">
        <v>138</v>
      </c>
      <c r="B82" s="6" t="s">
        <v>281</v>
      </c>
      <c r="C82" s="3" t="s">
        <v>237</v>
      </c>
      <c r="D82" s="7" t="s">
        <v>403</v>
      </c>
      <c r="F82" s="11">
        <v>20</v>
      </c>
      <c r="G82" s="13">
        <v>6.71</v>
      </c>
      <c r="H82" s="11">
        <v>46.64</v>
      </c>
      <c r="I82" s="13">
        <v>26.64</v>
      </c>
      <c r="J82" s="27"/>
    </row>
    <row r="83" spans="1:10" x14ac:dyDescent="0.2">
      <c r="A83" s="5" t="s">
        <v>25</v>
      </c>
      <c r="B83" s="6" t="s">
        <v>281</v>
      </c>
      <c r="C83" s="3" t="s">
        <v>270</v>
      </c>
      <c r="D83" s="7" t="s">
        <v>403</v>
      </c>
      <c r="F83" s="11">
        <v>20</v>
      </c>
      <c r="G83" s="13">
        <v>6.71</v>
      </c>
      <c r="H83" s="11">
        <v>46.64</v>
      </c>
      <c r="I83" s="13">
        <v>26.64</v>
      </c>
      <c r="J83" s="27"/>
    </row>
    <row r="84" spans="1:10" x14ac:dyDescent="0.2">
      <c r="A84" s="8" t="s">
        <v>38</v>
      </c>
      <c r="B84" s="9" t="s">
        <v>259</v>
      </c>
      <c r="C84" s="14" t="s">
        <v>234</v>
      </c>
      <c r="D84" s="10" t="s">
        <v>403</v>
      </c>
      <c r="E84" s="14"/>
      <c r="F84" s="12">
        <v>20</v>
      </c>
      <c r="G84" s="15">
        <v>6.71</v>
      </c>
      <c r="H84" s="12">
        <v>46.64</v>
      </c>
      <c r="I84" s="15">
        <v>26.64</v>
      </c>
      <c r="J84" s="28"/>
    </row>
    <row r="85" spans="1:10" x14ac:dyDescent="0.2">
      <c r="A85" s="5"/>
      <c r="B85" s="6"/>
    </row>
    <row r="86" spans="1:10" ht="13.5" thickBot="1" x14ac:dyDescent="0.25">
      <c r="A86" s="5"/>
      <c r="B86" s="6"/>
    </row>
    <row r="87" spans="1:10" x14ac:dyDescent="0.2">
      <c r="A87" s="41" t="s">
        <v>6</v>
      </c>
      <c r="B87" s="42" t="s">
        <v>0</v>
      </c>
      <c r="C87" s="43" t="s">
        <v>179</v>
      </c>
      <c r="D87" s="44" t="s">
        <v>402</v>
      </c>
      <c r="E87" s="43" t="s">
        <v>269</v>
      </c>
      <c r="F87" s="45" t="s">
        <v>487</v>
      </c>
      <c r="G87" s="46" t="s">
        <v>488</v>
      </c>
      <c r="H87" s="47" t="s">
        <v>489</v>
      </c>
    </row>
    <row r="88" spans="1:10" x14ac:dyDescent="0.2">
      <c r="A88" s="36" t="s">
        <v>463</v>
      </c>
      <c r="B88" s="39" t="s">
        <v>494</v>
      </c>
      <c r="C88" s="3" t="s">
        <v>237</v>
      </c>
      <c r="D88" s="40" t="s">
        <v>403</v>
      </c>
      <c r="F88" s="124">
        <v>26454</v>
      </c>
      <c r="G88" s="126">
        <v>6318</v>
      </c>
      <c r="H88" s="125">
        <v>11373</v>
      </c>
    </row>
    <row r="89" spans="1:10" x14ac:dyDescent="0.2">
      <c r="A89" s="36" t="s">
        <v>464</v>
      </c>
      <c r="B89" s="39" t="s">
        <v>494</v>
      </c>
      <c r="C89" s="3" t="s">
        <v>280</v>
      </c>
      <c r="D89" s="40" t="s">
        <v>403</v>
      </c>
      <c r="F89" s="124">
        <v>26454</v>
      </c>
      <c r="G89" s="126">
        <v>6318</v>
      </c>
      <c r="H89" s="125">
        <v>11373</v>
      </c>
    </row>
    <row r="90" spans="1:10" ht="13.5" thickBot="1" x14ac:dyDescent="0.25">
      <c r="A90" s="37" t="s">
        <v>465</v>
      </c>
      <c r="B90" s="48" t="s">
        <v>494</v>
      </c>
      <c r="C90" s="38" t="s">
        <v>490</v>
      </c>
      <c r="D90" s="49" t="s">
        <v>403</v>
      </c>
      <c r="E90" s="38"/>
      <c r="F90" s="139">
        <v>26454</v>
      </c>
      <c r="G90" s="140">
        <v>6318</v>
      </c>
      <c r="H90" s="141">
        <v>11373</v>
      </c>
    </row>
  </sheetData>
  <sheetProtection sort="0" autoFilter="0"/>
  <autoFilter ref="A1:J84" xr:uid="{00000000-0009-0000-0000-000000000000}">
    <sortState xmlns:xlrd2="http://schemas.microsoft.com/office/spreadsheetml/2017/richdata2" ref="A2:J82">
      <sortCondition ref="B2:B82"/>
    </sortState>
  </autoFilter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89" fitToHeight="2" orientation="landscape" r:id="rId1"/>
  <headerFooter alignWithMargins="0"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L133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defaultColWidth="12.5703125" defaultRowHeight="14.25" x14ac:dyDescent="0.2"/>
  <cols>
    <col min="1" max="1" width="6.85546875" style="63" bestFit="1" customWidth="1"/>
    <col min="2" max="2" width="50.7109375" style="63" bestFit="1" customWidth="1"/>
    <col min="3" max="4" width="6.85546875" style="99" bestFit="1" customWidth="1"/>
    <col min="5" max="5" width="6.85546875" style="63" bestFit="1" customWidth="1"/>
    <col min="6" max="9" width="6.85546875" style="110" bestFit="1" customWidth="1"/>
    <col min="10" max="10" width="14" style="155" customWidth="1"/>
    <col min="11" max="12" width="6.85546875" style="63" bestFit="1" customWidth="1"/>
    <col min="13" max="16384" width="12.5703125" style="63"/>
  </cols>
  <sheetData>
    <row r="1" spans="1:12" ht="84.75" customHeight="1" x14ac:dyDescent="0.2">
      <c r="A1" s="60" t="s">
        <v>6</v>
      </c>
      <c r="B1" s="61" t="s">
        <v>0</v>
      </c>
      <c r="C1" s="61" t="s">
        <v>179</v>
      </c>
      <c r="D1" s="61" t="s">
        <v>402</v>
      </c>
      <c r="E1" s="62" t="s">
        <v>269</v>
      </c>
      <c r="F1" s="61" t="s">
        <v>1</v>
      </c>
      <c r="G1" s="61" t="s">
        <v>2</v>
      </c>
      <c r="H1" s="61" t="s">
        <v>3</v>
      </c>
      <c r="I1" s="61" t="s">
        <v>4</v>
      </c>
      <c r="J1" s="153" t="s">
        <v>5</v>
      </c>
      <c r="K1" s="60" t="s">
        <v>401</v>
      </c>
      <c r="L1" s="62" t="s">
        <v>408</v>
      </c>
    </row>
    <row r="2" spans="1:12" ht="15" x14ac:dyDescent="0.25">
      <c r="A2" s="156" t="s">
        <v>122</v>
      </c>
      <c r="B2" s="157" t="s">
        <v>356</v>
      </c>
      <c r="C2" s="158" t="s">
        <v>268</v>
      </c>
      <c r="D2" s="159" t="s">
        <v>403</v>
      </c>
      <c r="E2" s="160"/>
      <c r="F2" s="161">
        <v>2.29</v>
      </c>
      <c r="G2" s="162"/>
      <c r="H2" s="161">
        <v>0.21</v>
      </c>
      <c r="I2" s="162"/>
      <c r="J2" s="163">
        <v>3.1E-2</v>
      </c>
      <c r="K2" s="164">
        <v>1.98</v>
      </c>
      <c r="L2" s="165">
        <v>0.31</v>
      </c>
    </row>
    <row r="3" spans="1:12" ht="15" x14ac:dyDescent="0.25">
      <c r="A3" s="64" t="s">
        <v>148</v>
      </c>
      <c r="B3" s="147" t="s">
        <v>388</v>
      </c>
      <c r="C3" s="148" t="s">
        <v>267</v>
      </c>
      <c r="D3" s="149" t="s">
        <v>403</v>
      </c>
      <c r="E3" s="146"/>
      <c r="F3" s="150">
        <v>2.29</v>
      </c>
      <c r="G3" s="151"/>
      <c r="H3" s="150">
        <v>0.21</v>
      </c>
      <c r="I3" s="151"/>
      <c r="J3" s="154"/>
      <c r="K3" s="152"/>
      <c r="L3" s="103"/>
    </row>
    <row r="4" spans="1:12" ht="15" x14ac:dyDescent="0.25">
      <c r="A4" s="64" t="s">
        <v>548</v>
      </c>
      <c r="B4" s="147" t="s">
        <v>549</v>
      </c>
      <c r="C4" s="148" t="s">
        <v>268</v>
      </c>
      <c r="D4" s="149" t="s">
        <v>403</v>
      </c>
      <c r="E4" s="146"/>
      <c r="F4" s="150">
        <v>78.47</v>
      </c>
      <c r="G4" s="151">
        <v>9.9499999999999993</v>
      </c>
      <c r="H4" s="150">
        <v>2.6</v>
      </c>
      <c r="I4" s="151">
        <v>8.91</v>
      </c>
      <c r="J4" s="154"/>
      <c r="K4" s="152"/>
      <c r="L4" s="103"/>
    </row>
    <row r="5" spans="1:12" ht="15" x14ac:dyDescent="0.25">
      <c r="A5" s="64" t="s">
        <v>198</v>
      </c>
      <c r="B5" s="147" t="s">
        <v>357</v>
      </c>
      <c r="C5" s="148" t="s">
        <v>237</v>
      </c>
      <c r="D5" s="149" t="s">
        <v>403</v>
      </c>
      <c r="E5" s="100"/>
      <c r="F5" s="150"/>
      <c r="G5" s="151"/>
      <c r="H5" s="150">
        <v>2.1379999999999999</v>
      </c>
      <c r="I5" s="151"/>
      <c r="J5" s="154"/>
      <c r="K5" s="152"/>
      <c r="L5" s="103"/>
    </row>
    <row r="6" spans="1:12" ht="15" x14ac:dyDescent="0.25">
      <c r="A6" s="64" t="s">
        <v>111</v>
      </c>
      <c r="B6" s="147" t="s">
        <v>358</v>
      </c>
      <c r="C6" s="148" t="s">
        <v>286</v>
      </c>
      <c r="D6" s="149" t="s">
        <v>403</v>
      </c>
      <c r="E6" s="100"/>
      <c r="F6" s="150">
        <v>46.54</v>
      </c>
      <c r="G6" s="151">
        <v>5.91</v>
      </c>
      <c r="H6" s="150">
        <v>3.38</v>
      </c>
      <c r="I6" s="151"/>
      <c r="J6" s="154">
        <v>0.156</v>
      </c>
      <c r="K6" s="152"/>
      <c r="L6" s="103"/>
    </row>
    <row r="7" spans="1:12" ht="15" x14ac:dyDescent="0.25">
      <c r="A7" s="64" t="s">
        <v>168</v>
      </c>
      <c r="B7" s="147" t="s">
        <v>359</v>
      </c>
      <c r="C7" s="148" t="s">
        <v>268</v>
      </c>
      <c r="D7" s="149" t="s">
        <v>404</v>
      </c>
      <c r="E7" s="100"/>
      <c r="F7" s="150">
        <v>82.32</v>
      </c>
      <c r="G7" s="151">
        <v>13.82</v>
      </c>
      <c r="H7" s="150">
        <v>1.1200000000000001</v>
      </c>
      <c r="I7" s="151"/>
      <c r="J7" s="154">
        <v>2.54</v>
      </c>
      <c r="K7" s="152"/>
      <c r="L7" s="103"/>
    </row>
    <row r="8" spans="1:12" ht="15" x14ac:dyDescent="0.25">
      <c r="A8" s="64" t="s">
        <v>207</v>
      </c>
      <c r="B8" s="147" t="s">
        <v>357</v>
      </c>
      <c r="C8" s="148" t="s">
        <v>280</v>
      </c>
      <c r="D8" s="149" t="s">
        <v>403</v>
      </c>
      <c r="E8" s="100"/>
      <c r="F8" s="150"/>
      <c r="G8" s="151"/>
      <c r="H8" s="150">
        <v>2.1379999999999999</v>
      </c>
      <c r="I8" s="151"/>
      <c r="J8" s="154"/>
      <c r="K8" s="152"/>
      <c r="L8" s="103"/>
    </row>
    <row r="9" spans="1:12" ht="15" x14ac:dyDescent="0.25">
      <c r="A9" s="64" t="s">
        <v>225</v>
      </c>
      <c r="B9" s="147" t="s">
        <v>387</v>
      </c>
      <c r="C9" s="148" t="s">
        <v>291</v>
      </c>
      <c r="D9" s="149" t="s">
        <v>403</v>
      </c>
      <c r="E9" s="100"/>
      <c r="F9" s="150">
        <v>7.45</v>
      </c>
      <c r="G9" s="151"/>
      <c r="H9" s="150">
        <v>0.52</v>
      </c>
      <c r="I9" s="151"/>
      <c r="J9" s="154">
        <v>0.62</v>
      </c>
      <c r="K9" s="152"/>
      <c r="L9" s="103"/>
    </row>
    <row r="10" spans="1:12" ht="15" x14ac:dyDescent="0.25">
      <c r="A10" s="64" t="s">
        <v>166</v>
      </c>
      <c r="B10" s="147" t="s">
        <v>511</v>
      </c>
      <c r="C10" s="148" t="s">
        <v>291</v>
      </c>
      <c r="D10" s="149" t="s">
        <v>403</v>
      </c>
      <c r="E10" s="100"/>
      <c r="F10" s="150">
        <v>1.86</v>
      </c>
      <c r="G10" s="151"/>
      <c r="H10" s="150">
        <v>0.122</v>
      </c>
      <c r="I10" s="151"/>
      <c r="J10" s="154">
        <v>1.2E-2</v>
      </c>
      <c r="K10" s="152"/>
      <c r="L10" s="103"/>
    </row>
    <row r="11" spans="1:12" ht="15" x14ac:dyDescent="0.25">
      <c r="A11" s="64" t="s">
        <v>461</v>
      </c>
      <c r="B11" s="147" t="s">
        <v>492</v>
      </c>
      <c r="C11" s="148" t="s">
        <v>291</v>
      </c>
      <c r="D11" s="149" t="s">
        <v>403</v>
      </c>
      <c r="E11" s="100"/>
      <c r="F11" s="150"/>
      <c r="G11" s="151"/>
      <c r="H11" s="150">
        <v>13.32</v>
      </c>
      <c r="I11" s="151"/>
      <c r="J11" s="154"/>
      <c r="K11" s="152"/>
      <c r="L11" s="103"/>
    </row>
    <row r="12" spans="1:12" ht="15" x14ac:dyDescent="0.25">
      <c r="A12" s="64" t="s">
        <v>110</v>
      </c>
      <c r="B12" s="147" t="s">
        <v>389</v>
      </c>
      <c r="C12" s="148" t="s">
        <v>291</v>
      </c>
      <c r="D12" s="149" t="s">
        <v>403</v>
      </c>
      <c r="E12" s="100"/>
      <c r="F12" s="150">
        <v>39.94</v>
      </c>
      <c r="G12" s="151"/>
      <c r="H12" s="150">
        <v>1.45</v>
      </c>
      <c r="I12" s="151"/>
      <c r="J12" s="154">
        <v>0.1</v>
      </c>
      <c r="K12" s="152"/>
      <c r="L12" s="103"/>
    </row>
    <row r="13" spans="1:12" ht="15" x14ac:dyDescent="0.25">
      <c r="A13" s="64" t="s">
        <v>17</v>
      </c>
      <c r="B13" s="147" t="s">
        <v>390</v>
      </c>
      <c r="C13" s="148" t="s">
        <v>291</v>
      </c>
      <c r="D13" s="149" t="s">
        <v>403</v>
      </c>
      <c r="E13" s="100"/>
      <c r="F13" s="150">
        <v>41.26</v>
      </c>
      <c r="G13" s="151"/>
      <c r="H13" s="150">
        <v>1.47</v>
      </c>
      <c r="I13" s="151"/>
      <c r="J13" s="154">
        <v>9.5000000000000001E-2</v>
      </c>
      <c r="K13" s="152"/>
      <c r="L13" s="103"/>
    </row>
    <row r="14" spans="1:12" ht="15" x14ac:dyDescent="0.25">
      <c r="A14" s="64" t="s">
        <v>146</v>
      </c>
      <c r="B14" s="147" t="s">
        <v>360</v>
      </c>
      <c r="C14" s="148" t="s">
        <v>291</v>
      </c>
      <c r="D14" s="149" t="s">
        <v>403</v>
      </c>
      <c r="E14" s="100"/>
      <c r="F14" s="150">
        <v>42.72</v>
      </c>
      <c r="G14" s="151">
        <v>6.49</v>
      </c>
      <c r="H14" s="150">
        <v>6.25</v>
      </c>
      <c r="I14" s="151">
        <v>37.840000000000003</v>
      </c>
      <c r="J14" s="154"/>
      <c r="K14" s="152"/>
      <c r="L14" s="103"/>
    </row>
    <row r="15" spans="1:12" ht="15" x14ac:dyDescent="0.25">
      <c r="A15" s="64" t="s">
        <v>209</v>
      </c>
      <c r="B15" s="147" t="s">
        <v>292</v>
      </c>
      <c r="C15" s="148" t="s">
        <v>291</v>
      </c>
      <c r="D15" s="149" t="s">
        <v>403</v>
      </c>
      <c r="E15" s="100"/>
      <c r="F15" s="150">
        <v>46.47</v>
      </c>
      <c r="G15" s="151">
        <v>6.88</v>
      </c>
      <c r="H15" s="150">
        <v>10.75</v>
      </c>
      <c r="I15" s="151"/>
      <c r="J15" s="154">
        <v>0.78</v>
      </c>
      <c r="K15" s="152"/>
      <c r="L15" s="103"/>
    </row>
    <row r="16" spans="1:12" ht="15" x14ac:dyDescent="0.25">
      <c r="A16" s="64" t="s">
        <v>151</v>
      </c>
      <c r="B16" s="147" t="s">
        <v>293</v>
      </c>
      <c r="C16" s="148" t="s">
        <v>291</v>
      </c>
      <c r="D16" s="149" t="s">
        <v>403</v>
      </c>
      <c r="E16" s="100"/>
      <c r="F16" s="150">
        <v>33.67</v>
      </c>
      <c r="G16" s="151">
        <v>4.92</v>
      </c>
      <c r="H16" s="150">
        <v>1.25</v>
      </c>
      <c r="I16" s="151"/>
      <c r="J16" s="154">
        <v>2.2890000000000001</v>
      </c>
      <c r="K16" s="152"/>
      <c r="L16" s="103"/>
    </row>
    <row r="17" spans="1:12" ht="15" x14ac:dyDescent="0.25">
      <c r="A17" s="64" t="s">
        <v>147</v>
      </c>
      <c r="B17" s="147" t="s">
        <v>294</v>
      </c>
      <c r="C17" s="148" t="s">
        <v>291</v>
      </c>
      <c r="D17" s="149" t="s">
        <v>403</v>
      </c>
      <c r="E17" s="100"/>
      <c r="F17" s="150">
        <v>48.09</v>
      </c>
      <c r="G17" s="151">
        <v>6.55</v>
      </c>
      <c r="H17" s="150">
        <v>2.12</v>
      </c>
      <c r="I17" s="151"/>
      <c r="J17" s="154">
        <v>0.17199999999999999</v>
      </c>
      <c r="K17" s="152"/>
      <c r="L17" s="103"/>
    </row>
    <row r="18" spans="1:12" ht="15" x14ac:dyDescent="0.25">
      <c r="A18" s="64" t="s">
        <v>210</v>
      </c>
      <c r="B18" s="147" t="s">
        <v>295</v>
      </c>
      <c r="C18" s="148" t="s">
        <v>291</v>
      </c>
      <c r="D18" s="149" t="s">
        <v>403</v>
      </c>
      <c r="E18" s="100"/>
      <c r="F18" s="150">
        <v>49.04</v>
      </c>
      <c r="G18" s="151">
        <v>6.01</v>
      </c>
      <c r="H18" s="150">
        <v>0.09</v>
      </c>
      <c r="I18" s="151"/>
      <c r="J18" s="154"/>
      <c r="K18" s="152"/>
      <c r="L18" s="103"/>
    </row>
    <row r="19" spans="1:12" ht="15" x14ac:dyDescent="0.25">
      <c r="A19" s="64" t="s">
        <v>152</v>
      </c>
      <c r="B19" s="147" t="s">
        <v>296</v>
      </c>
      <c r="C19" s="148" t="s">
        <v>291</v>
      </c>
      <c r="D19" s="149" t="s">
        <v>403</v>
      </c>
      <c r="E19" s="100"/>
      <c r="F19" s="150">
        <v>47.06</v>
      </c>
      <c r="G19" s="151">
        <v>6.35</v>
      </c>
      <c r="H19" s="150">
        <v>0.20399999999999999</v>
      </c>
      <c r="I19" s="151"/>
      <c r="J19" s="154"/>
      <c r="K19" s="152"/>
      <c r="L19" s="103"/>
    </row>
    <row r="20" spans="1:12" ht="15" x14ac:dyDescent="0.25">
      <c r="A20" s="64" t="s">
        <v>49</v>
      </c>
      <c r="B20" s="147" t="s">
        <v>297</v>
      </c>
      <c r="C20" s="148" t="s">
        <v>291</v>
      </c>
      <c r="D20" s="149" t="s">
        <v>403</v>
      </c>
      <c r="E20" s="100"/>
      <c r="F20" s="150">
        <v>15.95</v>
      </c>
      <c r="G20" s="151"/>
      <c r="H20" s="150">
        <v>1.29</v>
      </c>
      <c r="I20" s="151"/>
      <c r="J20" s="154">
        <v>0.43</v>
      </c>
      <c r="K20" s="166">
        <v>15.57</v>
      </c>
      <c r="L20" s="167">
        <v>0.38</v>
      </c>
    </row>
    <row r="21" spans="1:12" ht="15" x14ac:dyDescent="0.25">
      <c r="A21" s="64" t="s">
        <v>50</v>
      </c>
      <c r="B21" s="147" t="s">
        <v>386</v>
      </c>
      <c r="C21" s="148" t="s">
        <v>291</v>
      </c>
      <c r="D21" s="149" t="s">
        <v>403</v>
      </c>
      <c r="E21" s="100"/>
      <c r="F21" s="150">
        <v>2.46</v>
      </c>
      <c r="G21" s="151"/>
      <c r="H21" s="150">
        <v>0.16</v>
      </c>
      <c r="I21" s="151"/>
      <c r="J21" s="154">
        <v>1.6E-2</v>
      </c>
      <c r="K21" s="152"/>
      <c r="L21" s="103"/>
    </row>
    <row r="22" spans="1:12" ht="15" x14ac:dyDescent="0.25">
      <c r="A22" s="64" t="s">
        <v>180</v>
      </c>
      <c r="B22" s="147" t="s">
        <v>298</v>
      </c>
      <c r="C22" s="148" t="s">
        <v>291</v>
      </c>
      <c r="D22" s="149" t="s">
        <v>403</v>
      </c>
      <c r="E22" s="100"/>
      <c r="F22" s="150">
        <v>0.83</v>
      </c>
      <c r="G22" s="151"/>
      <c r="H22" s="150">
        <v>7.3999999999999996E-2</v>
      </c>
      <c r="I22" s="151"/>
      <c r="J22" s="168">
        <v>1.4E-2</v>
      </c>
      <c r="K22" s="166">
        <v>0.76</v>
      </c>
      <c r="L22" s="167">
        <v>7.0000000000000007E-2</v>
      </c>
    </row>
    <row r="23" spans="1:12" ht="15" x14ac:dyDescent="0.25">
      <c r="A23" s="64" t="s">
        <v>52</v>
      </c>
      <c r="B23" s="147" t="s">
        <v>299</v>
      </c>
      <c r="C23" s="148" t="s">
        <v>291</v>
      </c>
      <c r="D23" s="149" t="s">
        <v>403</v>
      </c>
      <c r="E23" s="100"/>
      <c r="F23" s="150">
        <v>2.19</v>
      </c>
      <c r="G23" s="151"/>
      <c r="H23" s="150">
        <v>0.18</v>
      </c>
      <c r="I23" s="151"/>
      <c r="J23" s="168">
        <v>2.5000000000000001E-2</v>
      </c>
      <c r="K23" s="166">
        <v>1.89</v>
      </c>
      <c r="L23" s="167">
        <v>0.3</v>
      </c>
    </row>
    <row r="24" spans="1:12" ht="15" x14ac:dyDescent="0.25">
      <c r="A24" s="64" t="s">
        <v>56</v>
      </c>
      <c r="B24" s="147" t="s">
        <v>300</v>
      </c>
      <c r="C24" s="148" t="s">
        <v>291</v>
      </c>
      <c r="D24" s="149" t="s">
        <v>403</v>
      </c>
      <c r="E24" s="100"/>
      <c r="F24" s="150">
        <v>2.29</v>
      </c>
      <c r="G24" s="151"/>
      <c r="H24" s="150">
        <v>0.21</v>
      </c>
      <c r="I24" s="151"/>
      <c r="J24" s="168">
        <v>0.03</v>
      </c>
      <c r="K24" s="166">
        <v>1.98</v>
      </c>
      <c r="L24" s="167">
        <v>0.31</v>
      </c>
    </row>
    <row r="25" spans="1:12" ht="15" x14ac:dyDescent="0.25">
      <c r="A25" s="64" t="s">
        <v>53</v>
      </c>
      <c r="B25" s="147" t="s">
        <v>301</v>
      </c>
      <c r="C25" s="148" t="s">
        <v>291</v>
      </c>
      <c r="D25" s="149" t="s">
        <v>403</v>
      </c>
      <c r="E25" s="100"/>
      <c r="F25" s="150">
        <v>2.75</v>
      </c>
      <c r="G25" s="151"/>
      <c r="H25" s="150">
        <v>0.27</v>
      </c>
      <c r="I25" s="151"/>
      <c r="J25" s="168">
        <v>4.3999999999999997E-2</v>
      </c>
      <c r="K25" s="166">
        <v>2.67</v>
      </c>
      <c r="L25" s="167">
        <v>0.08</v>
      </c>
    </row>
    <row r="26" spans="1:12" ht="15" x14ac:dyDescent="0.25">
      <c r="A26" s="64" t="s">
        <v>54</v>
      </c>
      <c r="B26" s="147" t="s">
        <v>302</v>
      </c>
      <c r="C26" s="148" t="s">
        <v>291</v>
      </c>
      <c r="D26" s="149" t="s">
        <v>403</v>
      </c>
      <c r="E26" s="100"/>
      <c r="F26" s="150">
        <v>4.6399999999999997</v>
      </c>
      <c r="G26" s="151"/>
      <c r="H26" s="150">
        <v>0.32</v>
      </c>
      <c r="I26" s="151"/>
      <c r="J26" s="154"/>
      <c r="K26" s="166">
        <v>3.69</v>
      </c>
      <c r="L26" s="167">
        <v>0.95</v>
      </c>
    </row>
    <row r="27" spans="1:12" ht="15" x14ac:dyDescent="0.25">
      <c r="A27" s="64" t="s">
        <v>512</v>
      </c>
      <c r="B27" s="147" t="s">
        <v>513</v>
      </c>
      <c r="C27" s="148" t="s">
        <v>291</v>
      </c>
      <c r="D27" s="149" t="s">
        <v>403</v>
      </c>
      <c r="E27" s="100"/>
      <c r="F27" s="150">
        <v>84.41</v>
      </c>
      <c r="G27" s="151">
        <v>10.06</v>
      </c>
      <c r="H27" s="150">
        <v>3.21</v>
      </c>
      <c r="I27" s="151">
        <v>1.26</v>
      </c>
      <c r="J27" s="154">
        <v>0.27</v>
      </c>
      <c r="K27" s="152"/>
      <c r="L27" s="103"/>
    </row>
    <row r="28" spans="1:12" ht="15" x14ac:dyDescent="0.25">
      <c r="A28" s="64" t="s">
        <v>16</v>
      </c>
      <c r="B28" s="147" t="s">
        <v>361</v>
      </c>
      <c r="C28" s="148" t="s">
        <v>291</v>
      </c>
      <c r="D28" s="149" t="s">
        <v>403</v>
      </c>
      <c r="E28" s="100"/>
      <c r="F28" s="150">
        <v>45.52</v>
      </c>
      <c r="G28" s="151">
        <v>6.3</v>
      </c>
      <c r="H28" s="150">
        <v>1.1499999999999999</v>
      </c>
      <c r="I28" s="151"/>
      <c r="J28" s="154">
        <v>0.1</v>
      </c>
      <c r="K28" s="152"/>
      <c r="L28" s="103"/>
    </row>
    <row r="29" spans="1:12" ht="15" x14ac:dyDescent="0.25">
      <c r="A29" s="64" t="s">
        <v>194</v>
      </c>
      <c r="B29" s="147" t="s">
        <v>362</v>
      </c>
      <c r="C29" s="148" t="s">
        <v>291</v>
      </c>
      <c r="D29" s="149" t="s">
        <v>403</v>
      </c>
      <c r="E29" s="100"/>
      <c r="F29" s="150">
        <v>45.24</v>
      </c>
      <c r="G29" s="151">
        <v>5.73</v>
      </c>
      <c r="H29" s="150">
        <v>7.89</v>
      </c>
      <c r="I29" s="151"/>
      <c r="J29" s="154">
        <v>0.42</v>
      </c>
      <c r="K29" s="152"/>
      <c r="L29" s="103"/>
    </row>
    <row r="30" spans="1:12" ht="15" x14ac:dyDescent="0.25">
      <c r="A30" s="64" t="s">
        <v>15</v>
      </c>
      <c r="B30" s="147" t="s">
        <v>363</v>
      </c>
      <c r="C30" s="148" t="s">
        <v>291</v>
      </c>
      <c r="D30" s="149" t="s">
        <v>403</v>
      </c>
      <c r="E30" s="100"/>
      <c r="F30" s="150">
        <v>45.27</v>
      </c>
      <c r="G30" s="151">
        <v>5.98</v>
      </c>
      <c r="H30" s="150">
        <v>10.38</v>
      </c>
      <c r="I30" s="151"/>
      <c r="J30" s="154">
        <v>0.85</v>
      </c>
      <c r="K30" s="152"/>
      <c r="L30" s="103"/>
    </row>
    <row r="31" spans="1:12" ht="15" x14ac:dyDescent="0.25">
      <c r="A31" s="64" t="s">
        <v>14</v>
      </c>
      <c r="B31" s="147" t="s">
        <v>364</v>
      </c>
      <c r="C31" s="148" t="s">
        <v>291</v>
      </c>
      <c r="D31" s="149" t="s">
        <v>403</v>
      </c>
      <c r="E31" s="100"/>
      <c r="F31" s="150">
        <v>42.78</v>
      </c>
      <c r="G31" s="151">
        <v>5.79</v>
      </c>
      <c r="H31" s="150">
        <v>2.52</v>
      </c>
      <c r="I31" s="151"/>
      <c r="J31" s="154">
        <v>0.25</v>
      </c>
      <c r="K31" s="152"/>
      <c r="L31" s="103"/>
    </row>
    <row r="32" spans="1:12" ht="15" x14ac:dyDescent="0.25">
      <c r="A32" s="64" t="s">
        <v>193</v>
      </c>
      <c r="B32" s="147" t="s">
        <v>365</v>
      </c>
      <c r="C32" s="148" t="s">
        <v>291</v>
      </c>
      <c r="D32" s="149" t="s">
        <v>403</v>
      </c>
      <c r="E32" s="100"/>
      <c r="F32" s="150">
        <v>38.86</v>
      </c>
      <c r="G32" s="151">
        <v>5.45</v>
      </c>
      <c r="H32" s="150">
        <v>1.81</v>
      </c>
      <c r="I32" s="151"/>
      <c r="J32" s="154">
        <v>0.13</v>
      </c>
      <c r="K32" s="152"/>
      <c r="L32" s="103"/>
    </row>
    <row r="33" spans="1:12" ht="15" x14ac:dyDescent="0.25">
      <c r="A33" s="64" t="s">
        <v>13</v>
      </c>
      <c r="B33" s="147" t="s">
        <v>366</v>
      </c>
      <c r="C33" s="148" t="s">
        <v>291</v>
      </c>
      <c r="D33" s="149" t="s">
        <v>403</v>
      </c>
      <c r="E33" s="100"/>
      <c r="F33" s="150">
        <v>39.5</v>
      </c>
      <c r="G33" s="151">
        <v>5.5</v>
      </c>
      <c r="H33" s="150">
        <v>1.75</v>
      </c>
      <c r="I33" s="151"/>
      <c r="J33" s="154">
        <v>0.13</v>
      </c>
      <c r="K33" s="152"/>
      <c r="L33" s="103"/>
    </row>
    <row r="34" spans="1:12" ht="15" x14ac:dyDescent="0.25">
      <c r="A34" s="64" t="s">
        <v>165</v>
      </c>
      <c r="B34" s="147" t="s">
        <v>367</v>
      </c>
      <c r="C34" s="148" t="s">
        <v>291</v>
      </c>
      <c r="D34" s="149" t="s">
        <v>403</v>
      </c>
      <c r="E34" s="100"/>
      <c r="F34" s="150">
        <v>47</v>
      </c>
      <c r="G34" s="151">
        <v>6.67</v>
      </c>
      <c r="H34" s="150">
        <v>2.0299999999999998</v>
      </c>
      <c r="I34" s="151">
        <v>42.1</v>
      </c>
      <c r="J34" s="154">
        <v>0.16</v>
      </c>
      <c r="K34" s="152"/>
      <c r="L34" s="103"/>
    </row>
    <row r="35" spans="1:12" ht="15" x14ac:dyDescent="0.25">
      <c r="A35" s="64" t="s">
        <v>223</v>
      </c>
      <c r="B35" s="147" t="s">
        <v>368</v>
      </c>
      <c r="C35" s="148" t="s">
        <v>291</v>
      </c>
      <c r="D35" s="149" t="s">
        <v>403</v>
      </c>
      <c r="E35" s="100"/>
      <c r="F35" s="150">
        <v>43.51</v>
      </c>
      <c r="G35" s="151">
        <v>6</v>
      </c>
      <c r="H35" s="150">
        <v>1.9</v>
      </c>
      <c r="I35" s="151"/>
      <c r="J35" s="154">
        <v>0.14000000000000001</v>
      </c>
      <c r="K35" s="152"/>
      <c r="L35" s="103"/>
    </row>
    <row r="36" spans="1:12" ht="15" x14ac:dyDescent="0.25">
      <c r="A36" s="64" t="s">
        <v>12</v>
      </c>
      <c r="B36" s="147" t="s">
        <v>369</v>
      </c>
      <c r="C36" s="148" t="s">
        <v>291</v>
      </c>
      <c r="D36" s="149" t="s">
        <v>403</v>
      </c>
      <c r="E36" s="100"/>
      <c r="F36" s="150">
        <v>39.99</v>
      </c>
      <c r="G36" s="151">
        <v>6.75</v>
      </c>
      <c r="H36" s="150">
        <v>1.44</v>
      </c>
      <c r="I36" s="151"/>
      <c r="J36" s="154">
        <v>0.13</v>
      </c>
      <c r="K36" s="152"/>
      <c r="L36" s="103"/>
    </row>
    <row r="37" spans="1:12" ht="15" x14ac:dyDescent="0.25">
      <c r="A37" s="64" t="s">
        <v>164</v>
      </c>
      <c r="B37" s="147" t="s">
        <v>370</v>
      </c>
      <c r="C37" s="148" t="s">
        <v>272</v>
      </c>
      <c r="D37" s="149" t="s">
        <v>403</v>
      </c>
      <c r="E37" s="100"/>
      <c r="F37" s="150"/>
      <c r="G37" s="151"/>
      <c r="H37" s="150"/>
      <c r="I37" s="151"/>
      <c r="J37" s="154">
        <v>0.36</v>
      </c>
      <c r="K37" s="152"/>
      <c r="L37" s="103"/>
    </row>
    <row r="38" spans="1:12" ht="15" x14ac:dyDescent="0.25">
      <c r="A38" s="64" t="s">
        <v>222</v>
      </c>
      <c r="B38" s="147" t="s">
        <v>371</v>
      </c>
      <c r="C38" s="148" t="s">
        <v>272</v>
      </c>
      <c r="D38" s="149" t="s">
        <v>403</v>
      </c>
      <c r="E38" s="100"/>
      <c r="F38" s="150"/>
      <c r="G38" s="151"/>
      <c r="H38" s="150"/>
      <c r="I38" s="151"/>
      <c r="J38" s="154">
        <v>0.56999999999999995</v>
      </c>
      <c r="K38" s="152"/>
      <c r="L38" s="103"/>
    </row>
    <row r="39" spans="1:12" ht="15" x14ac:dyDescent="0.25">
      <c r="A39" s="64" t="s">
        <v>135</v>
      </c>
      <c r="B39" s="147" t="s">
        <v>307</v>
      </c>
      <c r="C39" s="148" t="s">
        <v>272</v>
      </c>
      <c r="D39" s="149" t="s">
        <v>403</v>
      </c>
      <c r="E39" s="100"/>
      <c r="F39" s="150"/>
      <c r="G39" s="151"/>
      <c r="H39" s="150"/>
      <c r="I39" s="151"/>
      <c r="J39" s="154">
        <v>0.73</v>
      </c>
      <c r="K39" s="152"/>
      <c r="L39" s="103"/>
    </row>
    <row r="40" spans="1:12" ht="15" x14ac:dyDescent="0.25">
      <c r="A40" s="64" t="s">
        <v>11</v>
      </c>
      <c r="B40" s="147" t="s">
        <v>372</v>
      </c>
      <c r="C40" s="148" t="s">
        <v>272</v>
      </c>
      <c r="D40" s="149" t="s">
        <v>403</v>
      </c>
      <c r="E40" s="100"/>
      <c r="F40" s="150"/>
      <c r="G40" s="151"/>
      <c r="H40" s="150"/>
      <c r="I40" s="151"/>
      <c r="J40" s="154">
        <v>0.89</v>
      </c>
      <c r="K40" s="152"/>
      <c r="L40" s="103"/>
    </row>
    <row r="41" spans="1:12" ht="15" x14ac:dyDescent="0.25">
      <c r="A41" s="64" t="s">
        <v>221</v>
      </c>
      <c r="B41" s="147" t="s">
        <v>373</v>
      </c>
      <c r="C41" s="148" t="s">
        <v>272</v>
      </c>
      <c r="D41" s="149" t="s">
        <v>403</v>
      </c>
      <c r="E41" s="100"/>
      <c r="F41" s="150"/>
      <c r="G41" s="151"/>
      <c r="H41" s="150"/>
      <c r="I41" s="151"/>
      <c r="J41" s="154">
        <v>1.0900000000000001</v>
      </c>
      <c r="K41" s="152"/>
      <c r="L41" s="103"/>
    </row>
    <row r="42" spans="1:12" ht="15" x14ac:dyDescent="0.25">
      <c r="A42" s="64" t="s">
        <v>134</v>
      </c>
      <c r="B42" s="147" t="s">
        <v>374</v>
      </c>
      <c r="C42" s="148" t="s">
        <v>272</v>
      </c>
      <c r="D42" s="149" t="s">
        <v>403</v>
      </c>
      <c r="E42" s="100"/>
      <c r="F42" s="150"/>
      <c r="G42" s="151"/>
      <c r="H42" s="150"/>
      <c r="I42" s="151"/>
      <c r="J42" s="154">
        <v>1.48</v>
      </c>
      <c r="K42" s="152"/>
      <c r="L42" s="103"/>
    </row>
    <row r="43" spans="1:12" ht="15" x14ac:dyDescent="0.25">
      <c r="A43" s="64" t="s">
        <v>10</v>
      </c>
      <c r="B43" s="147" t="s">
        <v>375</v>
      </c>
      <c r="C43" s="148" t="s">
        <v>272</v>
      </c>
      <c r="D43" s="149" t="s">
        <v>403</v>
      </c>
      <c r="E43" s="100"/>
      <c r="F43" s="150"/>
      <c r="G43" s="151"/>
      <c r="H43" s="150"/>
      <c r="I43" s="151"/>
      <c r="J43" s="154">
        <v>2.0699999999999998</v>
      </c>
      <c r="K43" s="152"/>
      <c r="L43" s="103"/>
    </row>
    <row r="44" spans="1:12" ht="15" x14ac:dyDescent="0.25">
      <c r="A44" s="64" t="s">
        <v>108</v>
      </c>
      <c r="B44" s="147" t="s">
        <v>376</v>
      </c>
      <c r="C44" s="148" t="s">
        <v>272</v>
      </c>
      <c r="D44" s="149" t="s">
        <v>403</v>
      </c>
      <c r="E44" s="100"/>
      <c r="F44" s="150"/>
      <c r="G44" s="151"/>
      <c r="H44" s="150"/>
      <c r="I44" s="151"/>
      <c r="J44" s="154">
        <v>2.63</v>
      </c>
      <c r="K44" s="152"/>
      <c r="L44" s="103"/>
    </row>
    <row r="45" spans="1:12" ht="15" x14ac:dyDescent="0.25">
      <c r="A45" s="64" t="s">
        <v>9</v>
      </c>
      <c r="B45" s="147" t="s">
        <v>377</v>
      </c>
      <c r="C45" s="148" t="s">
        <v>272</v>
      </c>
      <c r="D45" s="149" t="s">
        <v>403</v>
      </c>
      <c r="E45" s="100"/>
      <c r="F45" s="150"/>
      <c r="G45" s="151"/>
      <c r="H45" s="150"/>
      <c r="I45" s="151"/>
      <c r="J45" s="154">
        <v>3.03</v>
      </c>
      <c r="K45" s="152"/>
      <c r="L45" s="103"/>
    </row>
    <row r="46" spans="1:12" ht="15" x14ac:dyDescent="0.25">
      <c r="A46" s="64" t="s">
        <v>8</v>
      </c>
      <c r="B46" s="147" t="s">
        <v>378</v>
      </c>
      <c r="C46" s="148" t="s">
        <v>272</v>
      </c>
      <c r="D46" s="149" t="s">
        <v>403</v>
      </c>
      <c r="E46" s="100"/>
      <c r="F46" s="150"/>
      <c r="G46" s="151"/>
      <c r="H46" s="150"/>
      <c r="I46" s="151"/>
      <c r="J46" s="154">
        <v>3.54</v>
      </c>
      <c r="K46" s="152"/>
      <c r="L46" s="103"/>
    </row>
    <row r="47" spans="1:12" ht="15" x14ac:dyDescent="0.25">
      <c r="A47" s="64" t="s">
        <v>107</v>
      </c>
      <c r="B47" s="147" t="s">
        <v>379</v>
      </c>
      <c r="C47" s="148" t="s">
        <v>272</v>
      </c>
      <c r="D47" s="149" t="s">
        <v>403</v>
      </c>
      <c r="E47" s="100"/>
      <c r="F47" s="150"/>
      <c r="G47" s="151"/>
      <c r="H47" s="150"/>
      <c r="I47" s="151"/>
      <c r="J47" s="154">
        <v>4.25</v>
      </c>
      <c r="K47" s="152"/>
      <c r="L47" s="103"/>
    </row>
    <row r="48" spans="1:12" ht="15" x14ac:dyDescent="0.25">
      <c r="A48" s="64" t="s">
        <v>7</v>
      </c>
      <c r="B48" s="147" t="s">
        <v>380</v>
      </c>
      <c r="C48" s="148" t="s">
        <v>272</v>
      </c>
      <c r="D48" s="149" t="s">
        <v>403</v>
      </c>
      <c r="E48" s="100"/>
      <c r="F48" s="150"/>
      <c r="G48" s="151"/>
      <c r="H48" s="150"/>
      <c r="I48" s="151"/>
      <c r="J48" s="154">
        <v>5.13</v>
      </c>
      <c r="K48" s="152"/>
      <c r="L48" s="103"/>
    </row>
    <row r="49" spans="1:12" ht="15" x14ac:dyDescent="0.25">
      <c r="A49" s="64" t="s">
        <v>192</v>
      </c>
      <c r="B49" s="147" t="s">
        <v>381</v>
      </c>
      <c r="C49" s="148" t="s">
        <v>272</v>
      </c>
      <c r="D49" s="149" t="s">
        <v>403</v>
      </c>
      <c r="E49" s="100"/>
      <c r="F49" s="150"/>
      <c r="G49" s="151"/>
      <c r="H49" s="150"/>
      <c r="I49" s="151"/>
      <c r="J49" s="154">
        <v>5.79</v>
      </c>
      <c r="K49" s="152"/>
      <c r="L49" s="103"/>
    </row>
    <row r="50" spans="1:12" ht="17.25" customHeight="1" x14ac:dyDescent="0.25">
      <c r="A50" s="64" t="s">
        <v>419</v>
      </c>
      <c r="B50" s="147" t="s">
        <v>428</v>
      </c>
      <c r="C50" s="148" t="s">
        <v>272</v>
      </c>
      <c r="D50" s="149" t="s">
        <v>403</v>
      </c>
      <c r="E50" s="100"/>
      <c r="F50" s="150"/>
      <c r="G50" s="151"/>
      <c r="H50" s="150"/>
      <c r="I50" s="151"/>
      <c r="J50" s="154">
        <v>0</v>
      </c>
      <c r="K50" s="152"/>
      <c r="L50" s="103"/>
    </row>
    <row r="51" spans="1:12" ht="15" x14ac:dyDescent="0.25">
      <c r="A51" s="64" t="s">
        <v>420</v>
      </c>
      <c r="B51" s="147" t="s">
        <v>507</v>
      </c>
      <c r="C51" s="148" t="s">
        <v>272</v>
      </c>
      <c r="D51" s="149" t="s">
        <v>403</v>
      </c>
      <c r="E51" s="100"/>
      <c r="F51" s="150"/>
      <c r="G51" s="151"/>
      <c r="H51" s="150"/>
      <c r="I51" s="151"/>
      <c r="J51" s="154">
        <v>0.03</v>
      </c>
      <c r="K51" s="152"/>
      <c r="L51" s="103"/>
    </row>
    <row r="52" spans="1:12" ht="15" x14ac:dyDescent="0.25">
      <c r="A52" s="64" t="s">
        <v>149</v>
      </c>
      <c r="B52" s="147" t="s">
        <v>308</v>
      </c>
      <c r="C52" s="148" t="s">
        <v>272</v>
      </c>
      <c r="D52" s="149" t="s">
        <v>403</v>
      </c>
      <c r="E52" s="100"/>
      <c r="F52" s="150">
        <v>69.38</v>
      </c>
      <c r="G52" s="151">
        <v>4.59</v>
      </c>
      <c r="H52" s="150">
        <v>0.93</v>
      </c>
      <c r="I52" s="169">
        <v>17.91</v>
      </c>
      <c r="J52" s="154">
        <v>0.39</v>
      </c>
      <c r="K52" s="152"/>
      <c r="L52" s="103"/>
    </row>
    <row r="53" spans="1:12" ht="15" x14ac:dyDescent="0.25">
      <c r="A53" s="64" t="s">
        <v>123</v>
      </c>
      <c r="B53" s="147" t="s">
        <v>309</v>
      </c>
      <c r="C53" s="148" t="s">
        <v>272</v>
      </c>
      <c r="D53" s="149" t="s">
        <v>403</v>
      </c>
      <c r="E53" s="100"/>
      <c r="F53" s="150">
        <v>71.569999999999993</v>
      </c>
      <c r="G53" s="151">
        <v>4.8</v>
      </c>
      <c r="H53" s="150">
        <v>1.26</v>
      </c>
      <c r="I53" s="166">
        <v>11.23</v>
      </c>
      <c r="J53" s="154">
        <v>1.1200000000000001</v>
      </c>
      <c r="K53" s="152"/>
      <c r="L53" s="103"/>
    </row>
    <row r="54" spans="1:12" ht="15" x14ac:dyDescent="0.25">
      <c r="A54" s="64" t="s">
        <v>208</v>
      </c>
      <c r="B54" s="147" t="s">
        <v>528</v>
      </c>
      <c r="C54" s="148" t="s">
        <v>272</v>
      </c>
      <c r="D54" s="149" t="s">
        <v>403</v>
      </c>
      <c r="E54" s="100"/>
      <c r="F54" s="150">
        <v>45.14</v>
      </c>
      <c r="G54" s="151">
        <v>3.39</v>
      </c>
      <c r="H54" s="150">
        <v>0.91</v>
      </c>
      <c r="I54" s="166">
        <v>5.4</v>
      </c>
      <c r="J54" s="154">
        <v>2.27</v>
      </c>
      <c r="K54" s="152"/>
      <c r="L54" s="103"/>
    </row>
    <row r="55" spans="1:12" ht="15" x14ac:dyDescent="0.25">
      <c r="A55" s="64" t="s">
        <v>150</v>
      </c>
      <c r="B55" s="147" t="s">
        <v>310</v>
      </c>
      <c r="C55" s="148" t="s">
        <v>272</v>
      </c>
      <c r="D55" s="149" t="s">
        <v>403</v>
      </c>
      <c r="E55" s="100"/>
      <c r="F55" s="150">
        <v>60.98</v>
      </c>
      <c r="G55" s="151">
        <v>4.16</v>
      </c>
      <c r="H55" s="150">
        <v>1.0900000000000001</v>
      </c>
      <c r="I55" s="169">
        <v>6.47</v>
      </c>
      <c r="J55" s="154">
        <v>3.61</v>
      </c>
      <c r="K55" s="152"/>
      <c r="L55" s="103"/>
    </row>
    <row r="56" spans="1:12" ht="15" x14ac:dyDescent="0.25">
      <c r="A56" s="64" t="s">
        <v>55</v>
      </c>
      <c r="B56" s="147" t="s">
        <v>529</v>
      </c>
      <c r="C56" s="148" t="s">
        <v>272</v>
      </c>
      <c r="D56" s="149" t="s">
        <v>403</v>
      </c>
      <c r="E56" s="100"/>
      <c r="F56" s="150">
        <v>55.7</v>
      </c>
      <c r="G56" s="151">
        <v>4.0999999999999996</v>
      </c>
      <c r="H56" s="169">
        <v>1.28</v>
      </c>
      <c r="I56" s="169">
        <v>9.89</v>
      </c>
      <c r="J56" s="154">
        <v>5.39</v>
      </c>
      <c r="K56" s="152"/>
      <c r="L56" s="103"/>
    </row>
    <row r="57" spans="1:12" ht="15" x14ac:dyDescent="0.25">
      <c r="A57" s="64" t="s">
        <v>421</v>
      </c>
      <c r="B57" s="147" t="s">
        <v>508</v>
      </c>
      <c r="C57" s="148" t="s">
        <v>272</v>
      </c>
      <c r="D57" s="149" t="s">
        <v>403</v>
      </c>
      <c r="E57" s="100"/>
      <c r="F57" s="150"/>
      <c r="G57" s="151"/>
      <c r="H57" s="150"/>
      <c r="I57" s="151"/>
      <c r="J57" s="154">
        <v>5.1999999999999998E-2</v>
      </c>
      <c r="K57" s="152"/>
      <c r="L57" s="103"/>
    </row>
    <row r="58" spans="1:12" ht="15" x14ac:dyDescent="0.25">
      <c r="A58" s="64" t="s">
        <v>422</v>
      </c>
      <c r="B58" s="147" t="s">
        <v>509</v>
      </c>
      <c r="C58" s="148" t="s">
        <v>272</v>
      </c>
      <c r="D58" s="149" t="s">
        <v>403</v>
      </c>
      <c r="E58" s="100"/>
      <c r="F58" s="150"/>
      <c r="G58" s="151"/>
      <c r="H58" s="150"/>
      <c r="I58" s="151"/>
      <c r="J58" s="154">
        <v>9.8000000000000004E-2</v>
      </c>
      <c r="K58" s="152"/>
      <c r="L58" s="103"/>
    </row>
    <row r="59" spans="1:12" ht="15" x14ac:dyDescent="0.25">
      <c r="A59" s="64" t="s">
        <v>423</v>
      </c>
      <c r="B59" s="147" t="s">
        <v>510</v>
      </c>
      <c r="C59" s="148" t="s">
        <v>272</v>
      </c>
      <c r="D59" s="149" t="s">
        <v>403</v>
      </c>
      <c r="E59" s="100"/>
      <c r="F59" s="150"/>
      <c r="G59" s="151"/>
      <c r="H59" s="150"/>
      <c r="I59" s="151"/>
      <c r="J59" s="154">
        <v>0.16400000000000001</v>
      </c>
      <c r="K59" s="152"/>
      <c r="L59" s="103"/>
    </row>
    <row r="60" spans="1:12" ht="15" x14ac:dyDescent="0.25">
      <c r="A60" s="64" t="s">
        <v>92</v>
      </c>
      <c r="B60" s="147" t="s">
        <v>382</v>
      </c>
      <c r="C60" s="148" t="s">
        <v>524</v>
      </c>
      <c r="D60" s="149" t="s">
        <v>404</v>
      </c>
      <c r="E60" s="100"/>
      <c r="F60" s="150"/>
      <c r="G60" s="151"/>
      <c r="H60" s="150"/>
      <c r="I60" s="151"/>
      <c r="J60" s="154">
        <v>30</v>
      </c>
      <c r="K60" s="152"/>
      <c r="L60" s="103"/>
    </row>
    <row r="61" spans="1:12" ht="15" x14ac:dyDescent="0.25">
      <c r="A61" s="64" t="s">
        <v>163</v>
      </c>
      <c r="B61" s="147" t="s">
        <v>311</v>
      </c>
      <c r="C61" s="148" t="s">
        <v>524</v>
      </c>
      <c r="D61" s="149" t="s">
        <v>404</v>
      </c>
      <c r="E61" s="100"/>
      <c r="F61" s="150"/>
      <c r="G61" s="151"/>
      <c r="H61" s="150"/>
      <c r="I61" s="151"/>
      <c r="J61" s="154">
        <v>20</v>
      </c>
      <c r="K61" s="152"/>
      <c r="L61" s="103"/>
    </row>
    <row r="62" spans="1:12" ht="15" x14ac:dyDescent="0.25">
      <c r="A62" s="64" t="s">
        <v>220</v>
      </c>
      <c r="B62" s="147" t="s">
        <v>312</v>
      </c>
      <c r="C62" s="148" t="s">
        <v>524</v>
      </c>
      <c r="D62" s="149" t="s">
        <v>404</v>
      </c>
      <c r="E62" s="100"/>
      <c r="F62" s="150"/>
      <c r="G62" s="151"/>
      <c r="H62" s="150"/>
      <c r="I62" s="151"/>
      <c r="J62" s="154">
        <v>9.86</v>
      </c>
      <c r="K62" s="152"/>
      <c r="L62" s="103"/>
    </row>
    <row r="63" spans="1:12" ht="15" x14ac:dyDescent="0.25">
      <c r="A63" s="64" t="s">
        <v>91</v>
      </c>
      <c r="B63" s="147" t="s">
        <v>313</v>
      </c>
      <c r="C63" s="148" t="s">
        <v>524</v>
      </c>
      <c r="D63" s="149" t="s">
        <v>404</v>
      </c>
      <c r="E63" s="100"/>
      <c r="F63" s="150"/>
      <c r="G63" s="151"/>
      <c r="H63" s="150"/>
      <c r="I63" s="151"/>
      <c r="J63" s="154">
        <v>5.78</v>
      </c>
      <c r="K63" s="152"/>
      <c r="L63" s="103"/>
    </row>
    <row r="64" spans="1:12" ht="15" x14ac:dyDescent="0.25">
      <c r="A64" s="64" t="s">
        <v>162</v>
      </c>
      <c r="B64" s="147" t="s">
        <v>314</v>
      </c>
      <c r="C64" s="148" t="s">
        <v>524</v>
      </c>
      <c r="D64" s="149" t="s">
        <v>404</v>
      </c>
      <c r="E64" s="100"/>
      <c r="F64" s="150"/>
      <c r="G64" s="151"/>
      <c r="H64" s="150"/>
      <c r="I64" s="151"/>
      <c r="J64" s="154">
        <v>5</v>
      </c>
      <c r="K64" s="152"/>
      <c r="L64" s="103"/>
    </row>
    <row r="65" spans="1:12" ht="15" x14ac:dyDescent="0.25">
      <c r="A65" s="64" t="s">
        <v>219</v>
      </c>
      <c r="B65" s="147" t="s">
        <v>383</v>
      </c>
      <c r="C65" s="148" t="s">
        <v>524</v>
      </c>
      <c r="D65" s="149" t="s">
        <v>404</v>
      </c>
      <c r="E65" s="100"/>
      <c r="F65" s="150"/>
      <c r="G65" s="151"/>
      <c r="H65" s="150"/>
      <c r="I65" s="151"/>
      <c r="J65" s="154">
        <v>2</v>
      </c>
      <c r="K65" s="152"/>
      <c r="L65" s="103"/>
    </row>
    <row r="66" spans="1:12" ht="15" x14ac:dyDescent="0.25">
      <c r="A66" s="64" t="s">
        <v>133</v>
      </c>
      <c r="B66" s="147" t="s">
        <v>384</v>
      </c>
      <c r="C66" s="148" t="s">
        <v>524</v>
      </c>
      <c r="D66" s="149" t="s">
        <v>404</v>
      </c>
      <c r="E66" s="100"/>
      <c r="F66" s="150"/>
      <c r="G66" s="151"/>
      <c r="H66" s="150"/>
      <c r="I66" s="151"/>
      <c r="J66" s="154">
        <v>3.3</v>
      </c>
      <c r="K66" s="152"/>
      <c r="L66" s="103"/>
    </row>
    <row r="67" spans="1:12" ht="15" x14ac:dyDescent="0.25">
      <c r="A67" s="64" t="s">
        <v>90</v>
      </c>
      <c r="B67" s="147" t="s">
        <v>385</v>
      </c>
      <c r="C67" s="148" t="s">
        <v>524</v>
      </c>
      <c r="D67" s="149" t="s">
        <v>404</v>
      </c>
      <c r="E67" s="100"/>
      <c r="F67" s="150"/>
      <c r="G67" s="151"/>
      <c r="H67" s="150"/>
      <c r="I67" s="151"/>
      <c r="J67" s="154">
        <v>4.1900000000000004</v>
      </c>
      <c r="K67" s="152"/>
      <c r="L67" s="103"/>
    </row>
    <row r="68" spans="1:12" ht="15" x14ac:dyDescent="0.25">
      <c r="A68" s="64" t="s">
        <v>424</v>
      </c>
      <c r="B68" s="147" t="s">
        <v>426</v>
      </c>
      <c r="C68" s="148" t="s">
        <v>524</v>
      </c>
      <c r="D68" s="149" t="s">
        <v>404</v>
      </c>
      <c r="E68" s="100"/>
      <c r="F68" s="150"/>
      <c r="G68" s="151"/>
      <c r="H68" s="150"/>
      <c r="I68" s="151"/>
      <c r="J68" s="154">
        <v>0.15029999999999999</v>
      </c>
      <c r="K68" s="152"/>
      <c r="L68" s="103"/>
    </row>
    <row r="69" spans="1:12" ht="15" x14ac:dyDescent="0.25">
      <c r="A69" s="64" t="s">
        <v>425</v>
      </c>
      <c r="B69" s="147" t="s">
        <v>427</v>
      </c>
      <c r="C69" s="148" t="s">
        <v>524</v>
      </c>
      <c r="D69" s="149" t="s">
        <v>404</v>
      </c>
      <c r="E69" s="100"/>
      <c r="F69" s="150"/>
      <c r="G69" s="151"/>
      <c r="H69" s="150"/>
      <c r="I69" s="151"/>
      <c r="J69" s="154">
        <v>0.34599999999999997</v>
      </c>
      <c r="K69" s="152"/>
      <c r="L69" s="103"/>
    </row>
    <row r="70" spans="1:12" ht="15" x14ac:dyDescent="0.25">
      <c r="A70" s="64" t="s">
        <v>132</v>
      </c>
      <c r="B70" s="147" t="s">
        <v>315</v>
      </c>
      <c r="C70" s="148" t="s">
        <v>524</v>
      </c>
      <c r="D70" s="149" t="s">
        <v>404</v>
      </c>
      <c r="E70" s="100"/>
      <c r="F70" s="150"/>
      <c r="G70" s="151"/>
      <c r="H70" s="150"/>
      <c r="I70" s="151"/>
      <c r="J70" s="154">
        <v>0.125</v>
      </c>
      <c r="K70" s="152"/>
      <c r="L70" s="103"/>
    </row>
    <row r="71" spans="1:12" ht="15" x14ac:dyDescent="0.25">
      <c r="A71" s="64" t="s">
        <v>89</v>
      </c>
      <c r="B71" s="147" t="s">
        <v>316</v>
      </c>
      <c r="C71" s="148" t="s">
        <v>524</v>
      </c>
      <c r="D71" s="149" t="s">
        <v>404</v>
      </c>
      <c r="E71" s="100"/>
      <c r="F71" s="150"/>
      <c r="G71" s="151"/>
      <c r="H71" s="150"/>
      <c r="I71" s="151"/>
      <c r="J71" s="154">
        <v>0.20699999999999999</v>
      </c>
      <c r="K71" s="152"/>
      <c r="L71" s="103"/>
    </row>
    <row r="72" spans="1:12" ht="15" x14ac:dyDescent="0.25">
      <c r="A72" s="64" t="s">
        <v>106</v>
      </c>
      <c r="B72" s="147" t="s">
        <v>317</v>
      </c>
      <c r="C72" s="148" t="s">
        <v>524</v>
      </c>
      <c r="D72" s="149" t="s">
        <v>404</v>
      </c>
      <c r="E72" s="100"/>
      <c r="F72" s="150"/>
      <c r="G72" s="151"/>
      <c r="H72" s="150"/>
      <c r="I72" s="151"/>
      <c r="J72" s="154">
        <v>0.30299999999999999</v>
      </c>
      <c r="K72" s="152"/>
      <c r="L72" s="103"/>
    </row>
    <row r="73" spans="1:12" ht="15" x14ac:dyDescent="0.25">
      <c r="A73" s="64" t="s">
        <v>88</v>
      </c>
      <c r="B73" s="147" t="s">
        <v>318</v>
      </c>
      <c r="C73" s="148" t="s">
        <v>524</v>
      </c>
      <c r="D73" s="149" t="s">
        <v>404</v>
      </c>
      <c r="E73" s="100"/>
      <c r="F73" s="150"/>
      <c r="G73" s="151"/>
      <c r="H73" s="150"/>
      <c r="I73" s="151"/>
      <c r="J73" s="154">
        <v>0.42</v>
      </c>
      <c r="K73" s="152"/>
      <c r="L73" s="103"/>
    </row>
    <row r="74" spans="1:12" ht="15" x14ac:dyDescent="0.25">
      <c r="A74" s="64" t="s">
        <v>87</v>
      </c>
      <c r="B74" s="147" t="s">
        <v>319</v>
      </c>
      <c r="C74" s="148" t="s">
        <v>524</v>
      </c>
      <c r="D74" s="149" t="s">
        <v>404</v>
      </c>
      <c r="E74" s="100"/>
      <c r="F74" s="150"/>
      <c r="G74" s="151"/>
      <c r="H74" s="150"/>
      <c r="I74" s="151"/>
      <c r="J74" s="154">
        <v>0.48</v>
      </c>
      <c r="K74" s="152"/>
      <c r="L74" s="103"/>
    </row>
    <row r="75" spans="1:12" ht="15" x14ac:dyDescent="0.25">
      <c r="A75" s="64" t="s">
        <v>105</v>
      </c>
      <c r="B75" s="147" t="s">
        <v>320</v>
      </c>
      <c r="C75" s="148" t="s">
        <v>524</v>
      </c>
      <c r="D75" s="149" t="s">
        <v>404</v>
      </c>
      <c r="E75" s="100"/>
      <c r="F75" s="150"/>
      <c r="G75" s="151"/>
      <c r="H75" s="150"/>
      <c r="I75" s="151"/>
      <c r="J75" s="154">
        <v>0.61129999999999995</v>
      </c>
      <c r="K75" s="152"/>
      <c r="L75" s="103"/>
    </row>
    <row r="76" spans="1:12" ht="15" x14ac:dyDescent="0.25">
      <c r="A76" s="64" t="s">
        <v>86</v>
      </c>
      <c r="B76" s="147" t="s">
        <v>321</v>
      </c>
      <c r="C76" s="148" t="s">
        <v>524</v>
      </c>
      <c r="D76" s="149" t="s">
        <v>404</v>
      </c>
      <c r="E76" s="100"/>
      <c r="F76" s="150"/>
      <c r="G76" s="151"/>
      <c r="H76" s="150"/>
      <c r="I76" s="151"/>
      <c r="J76" s="154">
        <v>0.7</v>
      </c>
      <c r="K76" s="152"/>
      <c r="L76" s="103"/>
    </row>
    <row r="77" spans="1:12" ht="15" x14ac:dyDescent="0.25">
      <c r="A77" s="64" t="s">
        <v>190</v>
      </c>
      <c r="B77" s="147" t="s">
        <v>322</v>
      </c>
      <c r="C77" s="148" t="s">
        <v>524</v>
      </c>
      <c r="D77" s="149" t="s">
        <v>404</v>
      </c>
      <c r="E77" s="100"/>
      <c r="F77" s="150"/>
      <c r="G77" s="151"/>
      <c r="H77" s="150"/>
      <c r="I77" s="151"/>
      <c r="J77" s="154">
        <v>0.78</v>
      </c>
      <c r="K77" s="152"/>
      <c r="L77" s="103"/>
    </row>
    <row r="78" spans="1:12" ht="15" x14ac:dyDescent="0.25">
      <c r="A78" s="64" t="s">
        <v>104</v>
      </c>
      <c r="B78" s="147" t="s">
        <v>323</v>
      </c>
      <c r="C78" s="148" t="s">
        <v>524</v>
      </c>
      <c r="D78" s="149" t="s">
        <v>404</v>
      </c>
      <c r="E78" s="100"/>
      <c r="F78" s="150"/>
      <c r="G78" s="151"/>
      <c r="H78" s="150"/>
      <c r="I78" s="151"/>
      <c r="J78" s="154">
        <v>0.89800000000000002</v>
      </c>
      <c r="K78" s="152"/>
      <c r="L78" s="103"/>
    </row>
    <row r="79" spans="1:12" ht="15" x14ac:dyDescent="0.25">
      <c r="A79" s="64" t="s">
        <v>85</v>
      </c>
      <c r="B79" s="147" t="s">
        <v>324</v>
      </c>
      <c r="C79" s="148" t="s">
        <v>524</v>
      </c>
      <c r="D79" s="149" t="s">
        <v>404</v>
      </c>
      <c r="E79" s="100"/>
      <c r="F79" s="150"/>
      <c r="G79" s="151"/>
      <c r="H79" s="150"/>
      <c r="I79" s="151"/>
      <c r="J79" s="154">
        <v>1.02</v>
      </c>
      <c r="K79" s="152"/>
      <c r="L79" s="103"/>
    </row>
    <row r="80" spans="1:12" ht="15" x14ac:dyDescent="0.25">
      <c r="A80" s="64" t="s">
        <v>189</v>
      </c>
      <c r="B80" s="147" t="s">
        <v>325</v>
      </c>
      <c r="C80" s="148" t="s">
        <v>524</v>
      </c>
      <c r="D80" s="149" t="s">
        <v>404</v>
      </c>
      <c r="E80" s="100"/>
      <c r="F80" s="150"/>
      <c r="G80" s="151"/>
      <c r="H80" s="150"/>
      <c r="I80" s="151"/>
      <c r="J80" s="154">
        <v>1.49</v>
      </c>
      <c r="K80" s="152"/>
      <c r="L80" s="103"/>
    </row>
    <row r="81" spans="1:12" ht="15" x14ac:dyDescent="0.25">
      <c r="A81" s="64" t="s">
        <v>84</v>
      </c>
      <c r="B81" s="147" t="s">
        <v>326</v>
      </c>
      <c r="C81" s="148" t="s">
        <v>524</v>
      </c>
      <c r="D81" s="149" t="s">
        <v>404</v>
      </c>
      <c r="E81" s="100"/>
      <c r="F81" s="150"/>
      <c r="G81" s="151"/>
      <c r="H81" s="150"/>
      <c r="I81" s="151"/>
      <c r="J81" s="154">
        <v>1.98</v>
      </c>
      <c r="K81" s="152"/>
      <c r="L81" s="103"/>
    </row>
    <row r="82" spans="1:12" ht="15" x14ac:dyDescent="0.25">
      <c r="A82" s="64" t="s">
        <v>161</v>
      </c>
      <c r="B82" s="147" t="s">
        <v>327</v>
      </c>
      <c r="C82" s="148" t="s">
        <v>524</v>
      </c>
      <c r="D82" s="149" t="s">
        <v>404</v>
      </c>
      <c r="E82" s="100"/>
      <c r="F82" s="150"/>
      <c r="G82" s="151"/>
      <c r="H82" s="150"/>
      <c r="I82" s="151"/>
      <c r="J82" s="154">
        <v>2.5</v>
      </c>
      <c r="K82" s="152"/>
      <c r="L82" s="103"/>
    </row>
    <row r="83" spans="1:12" ht="15" x14ac:dyDescent="0.25">
      <c r="A83" s="64" t="s">
        <v>188</v>
      </c>
      <c r="B83" s="147" t="s">
        <v>328</v>
      </c>
      <c r="C83" s="148" t="s">
        <v>524</v>
      </c>
      <c r="D83" s="149" t="s">
        <v>404</v>
      </c>
      <c r="E83" s="100"/>
      <c r="F83" s="150"/>
      <c r="G83" s="151"/>
      <c r="H83" s="150"/>
      <c r="I83" s="151"/>
      <c r="J83" s="154">
        <v>3.02</v>
      </c>
      <c r="K83" s="152"/>
      <c r="L83" s="103"/>
    </row>
    <row r="84" spans="1:12" ht="15" x14ac:dyDescent="0.25">
      <c r="A84" s="64" t="s">
        <v>83</v>
      </c>
      <c r="B84" s="147" t="s">
        <v>329</v>
      </c>
      <c r="C84" s="148" t="s">
        <v>524</v>
      </c>
      <c r="D84" s="149" t="s">
        <v>404</v>
      </c>
      <c r="E84" s="100"/>
      <c r="F84" s="150"/>
      <c r="G84" s="151"/>
      <c r="H84" s="150"/>
      <c r="I84" s="151"/>
      <c r="J84" s="154">
        <v>3.46</v>
      </c>
      <c r="K84" s="152"/>
      <c r="L84" s="103"/>
    </row>
    <row r="85" spans="1:12" ht="15" x14ac:dyDescent="0.25">
      <c r="A85" s="64" t="s">
        <v>160</v>
      </c>
      <c r="B85" s="147" t="s">
        <v>330</v>
      </c>
      <c r="C85" s="148" t="s">
        <v>524</v>
      </c>
      <c r="D85" s="149" t="s">
        <v>404</v>
      </c>
      <c r="E85" s="100"/>
      <c r="F85" s="150"/>
      <c r="G85" s="151"/>
      <c r="H85" s="150"/>
      <c r="I85" s="151"/>
      <c r="J85" s="154">
        <v>4</v>
      </c>
      <c r="K85" s="152"/>
      <c r="L85" s="103"/>
    </row>
    <row r="86" spans="1:12" ht="15" x14ac:dyDescent="0.25">
      <c r="A86" s="64" t="s">
        <v>218</v>
      </c>
      <c r="B86" s="147" t="s">
        <v>331</v>
      </c>
      <c r="C86" s="148" t="s">
        <v>524</v>
      </c>
      <c r="D86" s="149" t="s">
        <v>404</v>
      </c>
      <c r="E86" s="100"/>
      <c r="F86" s="150"/>
      <c r="G86" s="151"/>
      <c r="H86" s="150"/>
      <c r="I86" s="151"/>
      <c r="J86" s="154">
        <v>4.5</v>
      </c>
      <c r="K86" s="152"/>
      <c r="L86" s="103"/>
    </row>
    <row r="87" spans="1:12" ht="15" x14ac:dyDescent="0.25">
      <c r="A87" s="64" t="s">
        <v>583</v>
      </c>
      <c r="B87" s="147" t="s">
        <v>603</v>
      </c>
      <c r="C87" s="148" t="s">
        <v>524</v>
      </c>
      <c r="D87" s="149" t="s">
        <v>404</v>
      </c>
      <c r="E87" s="100"/>
      <c r="F87" s="150"/>
      <c r="G87" s="151"/>
      <c r="H87" s="150"/>
      <c r="I87" s="151"/>
      <c r="J87" s="154">
        <v>0.15</v>
      </c>
      <c r="K87" s="152"/>
      <c r="L87" s="103"/>
    </row>
    <row r="88" spans="1:12" ht="15" x14ac:dyDescent="0.25">
      <c r="A88" s="64" t="s">
        <v>584</v>
      </c>
      <c r="B88" s="147" t="s">
        <v>604</v>
      </c>
      <c r="C88" s="148" t="s">
        <v>524</v>
      </c>
      <c r="D88" s="149" t="s">
        <v>404</v>
      </c>
      <c r="E88" s="100"/>
      <c r="F88" s="150"/>
      <c r="G88" s="151"/>
      <c r="H88" s="150"/>
      <c r="I88" s="151"/>
      <c r="J88" s="154">
        <v>0.30499999999999999</v>
      </c>
      <c r="K88" s="152"/>
      <c r="L88" s="103"/>
    </row>
    <row r="89" spans="1:12" ht="15" x14ac:dyDescent="0.25">
      <c r="A89" s="64" t="s">
        <v>585</v>
      </c>
      <c r="B89" s="147" t="s">
        <v>605</v>
      </c>
      <c r="C89" s="148" t="s">
        <v>524</v>
      </c>
      <c r="D89" s="149" t="s">
        <v>404</v>
      </c>
      <c r="E89" s="100"/>
      <c r="F89" s="150"/>
      <c r="G89" s="151"/>
      <c r="H89" s="150"/>
      <c r="I89" s="151"/>
      <c r="J89" s="154">
        <v>0.53</v>
      </c>
      <c r="K89" s="152"/>
      <c r="L89" s="103"/>
    </row>
    <row r="90" spans="1:12" ht="15" x14ac:dyDescent="0.25">
      <c r="A90" s="64" t="s">
        <v>586</v>
      </c>
      <c r="B90" s="147" t="s">
        <v>606</v>
      </c>
      <c r="C90" s="148" t="s">
        <v>524</v>
      </c>
      <c r="D90" s="149" t="s">
        <v>404</v>
      </c>
      <c r="E90" s="100"/>
      <c r="F90" s="150"/>
      <c r="G90" s="151"/>
      <c r="H90" s="150"/>
      <c r="I90" s="151"/>
      <c r="J90" s="154">
        <v>0.7</v>
      </c>
      <c r="K90" s="152"/>
      <c r="L90" s="103"/>
    </row>
    <row r="91" spans="1:12" ht="15" x14ac:dyDescent="0.25">
      <c r="A91" s="64" t="s">
        <v>587</v>
      </c>
      <c r="B91" s="147" t="s">
        <v>607</v>
      </c>
      <c r="C91" s="148" t="s">
        <v>524</v>
      </c>
      <c r="D91" s="149" t="s">
        <v>404</v>
      </c>
      <c r="E91" s="100"/>
      <c r="F91" s="150"/>
      <c r="G91" s="151"/>
      <c r="H91" s="150"/>
      <c r="I91" s="151"/>
      <c r="J91" s="154">
        <v>1.01</v>
      </c>
      <c r="K91" s="152"/>
      <c r="L91" s="103"/>
    </row>
    <row r="92" spans="1:12" ht="15" x14ac:dyDescent="0.25">
      <c r="A92" s="64" t="s">
        <v>588</v>
      </c>
      <c r="B92" s="147" t="s">
        <v>608</v>
      </c>
      <c r="C92" s="148" t="s">
        <v>524</v>
      </c>
      <c r="D92" s="149" t="s">
        <v>404</v>
      </c>
      <c r="E92" s="100"/>
      <c r="F92" s="150"/>
      <c r="G92" s="151"/>
      <c r="H92" s="150"/>
      <c r="I92" s="151"/>
      <c r="J92" s="154">
        <v>1.5</v>
      </c>
      <c r="K92" s="152"/>
      <c r="L92" s="103"/>
    </row>
    <row r="93" spans="1:12" ht="15" x14ac:dyDescent="0.25">
      <c r="A93" s="64" t="s">
        <v>589</v>
      </c>
      <c r="B93" s="147" t="s">
        <v>609</v>
      </c>
      <c r="C93" s="148" t="s">
        <v>524</v>
      </c>
      <c r="D93" s="149" t="s">
        <v>404</v>
      </c>
      <c r="E93" s="100"/>
      <c r="F93" s="150"/>
      <c r="G93" s="151"/>
      <c r="H93" s="150"/>
      <c r="I93" s="151"/>
      <c r="J93" s="154">
        <v>1.867</v>
      </c>
      <c r="K93" s="152"/>
      <c r="L93" s="103"/>
    </row>
    <row r="94" spans="1:12" ht="15" x14ac:dyDescent="0.25">
      <c r="A94" s="64" t="s">
        <v>590</v>
      </c>
      <c r="B94" s="147" t="s">
        <v>610</v>
      </c>
      <c r="C94" s="148" t="s">
        <v>524</v>
      </c>
      <c r="D94" s="149" t="s">
        <v>404</v>
      </c>
      <c r="E94" s="100"/>
      <c r="F94" s="150"/>
      <c r="G94" s="151"/>
      <c r="H94" s="150"/>
      <c r="I94" s="151"/>
      <c r="J94" s="154">
        <v>2.5299999999999998</v>
      </c>
      <c r="K94" s="152"/>
      <c r="L94" s="103"/>
    </row>
    <row r="95" spans="1:12" ht="15" x14ac:dyDescent="0.25">
      <c r="A95" s="64" t="s">
        <v>591</v>
      </c>
      <c r="B95" s="147" t="s">
        <v>611</v>
      </c>
      <c r="C95" s="148" t="s">
        <v>524</v>
      </c>
      <c r="D95" s="149" t="s">
        <v>404</v>
      </c>
      <c r="E95" s="100"/>
      <c r="F95" s="150"/>
      <c r="G95" s="151"/>
      <c r="H95" s="150"/>
      <c r="I95" s="151"/>
      <c r="J95" s="154">
        <v>2.96</v>
      </c>
      <c r="K95" s="152"/>
      <c r="L95" s="103"/>
    </row>
    <row r="96" spans="1:12" ht="15" x14ac:dyDescent="0.25">
      <c r="A96" s="64" t="s">
        <v>592</v>
      </c>
      <c r="B96" s="147" t="s">
        <v>612</v>
      </c>
      <c r="C96" s="148" t="s">
        <v>524</v>
      </c>
      <c r="D96" s="149" t="s">
        <v>404</v>
      </c>
      <c r="E96" s="100"/>
      <c r="F96" s="150"/>
      <c r="G96" s="151"/>
      <c r="H96" s="150"/>
      <c r="I96" s="151"/>
      <c r="J96" s="154">
        <v>0.53</v>
      </c>
      <c r="K96" s="152"/>
      <c r="L96" s="103"/>
    </row>
    <row r="97" spans="1:12" ht="15" x14ac:dyDescent="0.25">
      <c r="A97" s="64" t="s">
        <v>593</v>
      </c>
      <c r="B97" s="147" t="s">
        <v>613</v>
      </c>
      <c r="C97" s="148" t="s">
        <v>524</v>
      </c>
      <c r="D97" s="149" t="s">
        <v>404</v>
      </c>
      <c r="E97" s="100"/>
      <c r="F97" s="150"/>
      <c r="G97" s="151"/>
      <c r="H97" s="150"/>
      <c r="I97" s="151"/>
      <c r="J97" s="154">
        <v>0.1</v>
      </c>
      <c r="K97" s="152"/>
      <c r="L97" s="103"/>
    </row>
    <row r="98" spans="1:12" ht="15" x14ac:dyDescent="0.25">
      <c r="A98" s="64" t="s">
        <v>594</v>
      </c>
      <c r="B98" s="147" t="s">
        <v>614</v>
      </c>
      <c r="C98" s="148" t="s">
        <v>524</v>
      </c>
      <c r="D98" s="149" t="s">
        <v>404</v>
      </c>
      <c r="E98" s="100"/>
      <c r="F98" s="150"/>
      <c r="G98" s="151"/>
      <c r="H98" s="150"/>
      <c r="I98" s="151"/>
      <c r="J98" s="154">
        <v>0.22</v>
      </c>
      <c r="K98" s="152"/>
      <c r="L98" s="103"/>
    </row>
    <row r="99" spans="1:12" ht="15" x14ac:dyDescent="0.25">
      <c r="A99" s="64" t="s">
        <v>595</v>
      </c>
      <c r="B99" s="147" t="s">
        <v>615</v>
      </c>
      <c r="C99" s="148" t="s">
        <v>524</v>
      </c>
      <c r="D99" s="149" t="s">
        <v>404</v>
      </c>
      <c r="E99" s="100"/>
      <c r="F99" s="150"/>
      <c r="G99" s="151"/>
      <c r="H99" s="150"/>
      <c r="I99" s="151"/>
      <c r="J99" s="154">
        <v>0.4</v>
      </c>
      <c r="K99" s="152"/>
      <c r="L99" s="103"/>
    </row>
    <row r="100" spans="1:12" ht="15" x14ac:dyDescent="0.25">
      <c r="A100" s="64" t="s">
        <v>596</v>
      </c>
      <c r="B100" s="147" t="s">
        <v>616</v>
      </c>
      <c r="C100" s="148" t="s">
        <v>524</v>
      </c>
      <c r="D100" s="149" t="s">
        <v>404</v>
      </c>
      <c r="E100" s="100"/>
      <c r="F100" s="150"/>
      <c r="G100" s="151"/>
      <c r="H100" s="150"/>
      <c r="I100" s="151"/>
      <c r="J100" s="154">
        <v>0.6</v>
      </c>
      <c r="K100" s="152"/>
      <c r="L100" s="103"/>
    </row>
    <row r="101" spans="1:12" ht="15" x14ac:dyDescent="0.25">
      <c r="A101" s="64" t="s">
        <v>597</v>
      </c>
      <c r="B101" s="147" t="s">
        <v>617</v>
      </c>
      <c r="C101" s="148" t="s">
        <v>524</v>
      </c>
      <c r="D101" s="149" t="s">
        <v>404</v>
      </c>
      <c r="E101" s="100"/>
      <c r="F101" s="150"/>
      <c r="G101" s="151"/>
      <c r="H101" s="150"/>
      <c r="I101" s="151"/>
      <c r="J101" s="154">
        <v>0.81599999999999995</v>
      </c>
      <c r="K101" s="152"/>
      <c r="L101" s="103"/>
    </row>
    <row r="102" spans="1:12" ht="15" x14ac:dyDescent="0.25">
      <c r="A102" s="64" t="s">
        <v>598</v>
      </c>
      <c r="B102" s="147" t="s">
        <v>618</v>
      </c>
      <c r="C102" s="148" t="s">
        <v>524</v>
      </c>
      <c r="D102" s="149" t="s">
        <v>404</v>
      </c>
      <c r="E102" s="100"/>
      <c r="F102" s="150"/>
      <c r="G102" s="151"/>
      <c r="H102" s="150"/>
      <c r="I102" s="151"/>
      <c r="J102" s="154">
        <v>0.97</v>
      </c>
      <c r="K102" s="152"/>
      <c r="L102" s="103"/>
    </row>
    <row r="103" spans="1:12" ht="15" x14ac:dyDescent="0.25">
      <c r="A103" s="64" t="s">
        <v>599</v>
      </c>
      <c r="B103" s="147" t="s">
        <v>619</v>
      </c>
      <c r="C103" s="148" t="s">
        <v>524</v>
      </c>
      <c r="D103" s="149" t="s">
        <v>404</v>
      </c>
      <c r="E103" s="100"/>
      <c r="F103" s="150"/>
      <c r="G103" s="151"/>
      <c r="H103" s="150"/>
      <c r="I103" s="151"/>
      <c r="J103" s="154">
        <v>2.0099999999999998</v>
      </c>
      <c r="K103" s="152"/>
      <c r="L103" s="103"/>
    </row>
    <row r="104" spans="1:12" ht="15" x14ac:dyDescent="0.25">
      <c r="A104" s="64" t="s">
        <v>600</v>
      </c>
      <c r="B104" s="147" t="s">
        <v>620</v>
      </c>
      <c r="C104" s="148" t="s">
        <v>524</v>
      </c>
      <c r="D104" s="149" t="s">
        <v>404</v>
      </c>
      <c r="E104" s="100"/>
      <c r="F104" s="150"/>
      <c r="G104" s="151"/>
      <c r="H104" s="150"/>
      <c r="I104" s="151"/>
      <c r="J104" s="154">
        <v>3.08</v>
      </c>
      <c r="K104" s="152"/>
      <c r="L104" s="103"/>
    </row>
    <row r="105" spans="1:12" ht="15" x14ac:dyDescent="0.25">
      <c r="A105" s="64" t="s">
        <v>601</v>
      </c>
      <c r="B105" s="147" t="s">
        <v>621</v>
      </c>
      <c r="C105" s="148" t="s">
        <v>524</v>
      </c>
      <c r="D105" s="149" t="s">
        <v>404</v>
      </c>
      <c r="E105" s="100"/>
      <c r="F105" s="150"/>
      <c r="G105" s="151"/>
      <c r="H105" s="150"/>
      <c r="I105" s="151"/>
      <c r="J105" s="154">
        <v>4</v>
      </c>
      <c r="K105" s="152"/>
      <c r="L105" s="103"/>
    </row>
    <row r="106" spans="1:12" ht="15" x14ac:dyDescent="0.25">
      <c r="A106" s="79" t="s">
        <v>602</v>
      </c>
      <c r="B106" s="80" t="s">
        <v>622</v>
      </c>
      <c r="C106" s="104" t="s">
        <v>524</v>
      </c>
      <c r="D106" s="105" t="s">
        <v>404</v>
      </c>
      <c r="E106" s="106"/>
      <c r="F106" s="107"/>
      <c r="G106" s="108"/>
      <c r="H106" s="107"/>
      <c r="I106" s="108"/>
      <c r="J106" s="86">
        <v>5.56</v>
      </c>
      <c r="K106" s="127"/>
      <c r="L106" s="109"/>
    </row>
    <row r="108" spans="1:12" ht="15" x14ac:dyDescent="0.25">
      <c r="A108" s="170" t="s">
        <v>391</v>
      </c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2"/>
    </row>
    <row r="109" spans="1:12" ht="15" x14ac:dyDescent="0.25">
      <c r="A109" s="173" t="s">
        <v>392</v>
      </c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5"/>
    </row>
    <row r="110" spans="1:12" x14ac:dyDescent="0.2">
      <c r="A110" s="110"/>
      <c r="B110" s="110"/>
      <c r="C110" s="110"/>
      <c r="D110" s="63"/>
      <c r="F110" s="63"/>
      <c r="G110" s="63"/>
      <c r="H110" s="63"/>
      <c r="I110" s="63"/>
    </row>
    <row r="111" spans="1:12" x14ac:dyDescent="0.2">
      <c r="A111" s="110"/>
      <c r="B111" s="110"/>
      <c r="C111" s="110"/>
      <c r="D111" s="63"/>
      <c r="F111" s="63"/>
      <c r="G111" s="63"/>
      <c r="H111" s="63"/>
      <c r="I111" s="63"/>
    </row>
    <row r="112" spans="1:12" x14ac:dyDescent="0.2">
      <c r="A112" s="110"/>
      <c r="B112" s="110"/>
      <c r="C112" s="110"/>
      <c r="D112" s="63"/>
      <c r="F112" s="63"/>
      <c r="G112" s="63"/>
      <c r="H112" s="63"/>
      <c r="I112" s="63"/>
    </row>
    <row r="113" spans="1:9" x14ac:dyDescent="0.2">
      <c r="A113" s="110"/>
      <c r="B113" s="110"/>
      <c r="C113" s="110"/>
      <c r="D113" s="63"/>
      <c r="F113" s="63"/>
      <c r="G113" s="63"/>
      <c r="H113" s="63"/>
      <c r="I113" s="63"/>
    </row>
    <row r="114" spans="1:9" x14ac:dyDescent="0.2">
      <c r="A114" s="110"/>
      <c r="B114" s="110"/>
      <c r="C114" s="110"/>
      <c r="D114" s="63"/>
      <c r="F114" s="63"/>
      <c r="G114" s="63"/>
      <c r="H114" s="63"/>
      <c r="I114" s="63"/>
    </row>
    <row r="115" spans="1:9" x14ac:dyDescent="0.2">
      <c r="A115" s="110"/>
      <c r="B115" s="110"/>
      <c r="C115" s="110"/>
      <c r="D115" s="63"/>
      <c r="F115" s="63"/>
      <c r="G115" s="63"/>
      <c r="H115" s="63"/>
      <c r="I115" s="63"/>
    </row>
    <row r="116" spans="1:9" x14ac:dyDescent="0.2">
      <c r="A116" s="110"/>
      <c r="B116" s="110"/>
      <c r="C116" s="110"/>
      <c r="D116" s="63"/>
      <c r="F116" s="63"/>
      <c r="G116" s="63"/>
      <c r="H116" s="63"/>
      <c r="I116" s="63"/>
    </row>
    <row r="133" ht="6" customHeight="1" x14ac:dyDescent="0.2"/>
  </sheetData>
  <autoFilter ref="A1:L106" xr:uid="{00000000-0009-0000-0000-000001000000}">
    <sortState xmlns:xlrd2="http://schemas.microsoft.com/office/spreadsheetml/2017/richdata2" ref="A2:L107">
      <sortCondition ref="A2"/>
    </sortState>
  </autoFilter>
  <mergeCells count="2">
    <mergeCell ref="A108:L108"/>
    <mergeCell ref="A109:L109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0" fitToHeight="2" orientation="portrait" r:id="rId1"/>
  <headerFooter alignWithMargins="0"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P15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4.25" x14ac:dyDescent="0.2"/>
  <cols>
    <col min="1" max="1" width="14.7109375" style="63" customWidth="1"/>
    <col min="2" max="2" width="26.5703125" style="63" customWidth="1"/>
    <col min="3" max="3" width="16.42578125" style="99" customWidth="1"/>
    <col min="4" max="4" width="9.7109375" style="63" customWidth="1"/>
    <col min="5" max="5" width="11" style="63" customWidth="1"/>
    <col min="6" max="6" width="16.5703125" style="63" customWidth="1"/>
    <col min="7" max="7" width="11.85546875" style="63" customWidth="1"/>
    <col min="8" max="8" width="17.85546875" style="63" customWidth="1"/>
    <col min="9" max="9" width="16.85546875" style="63" customWidth="1"/>
    <col min="10" max="10" width="17.140625" style="63" customWidth="1"/>
    <col min="11" max="11" width="9.7109375" style="63" customWidth="1"/>
    <col min="12" max="12" width="12.85546875" style="63" customWidth="1"/>
    <col min="13" max="13" width="9.7109375" style="63" customWidth="1"/>
    <col min="14" max="16384" width="9.140625" style="63"/>
  </cols>
  <sheetData>
    <row r="1" spans="1:13" ht="87" customHeight="1" x14ac:dyDescent="0.2">
      <c r="A1" s="60" t="s">
        <v>6</v>
      </c>
      <c r="B1" s="61" t="s">
        <v>0</v>
      </c>
      <c r="C1" s="62" t="s">
        <v>179</v>
      </c>
      <c r="D1" s="61" t="s">
        <v>342</v>
      </c>
      <c r="E1" s="61" t="s">
        <v>343</v>
      </c>
      <c r="F1" s="61" t="s">
        <v>344</v>
      </c>
      <c r="G1" s="61" t="s">
        <v>345</v>
      </c>
      <c r="H1" s="62" t="s">
        <v>346</v>
      </c>
      <c r="I1" s="60" t="s">
        <v>1</v>
      </c>
      <c r="J1" s="61" t="s">
        <v>2</v>
      </c>
      <c r="K1" s="61" t="s">
        <v>3</v>
      </c>
      <c r="L1" s="61" t="s">
        <v>4</v>
      </c>
      <c r="M1" s="62" t="s">
        <v>5</v>
      </c>
    </row>
    <row r="2" spans="1:13" ht="15" x14ac:dyDescent="0.25">
      <c r="A2" s="78" t="s">
        <v>515</v>
      </c>
      <c r="B2" s="77" t="s">
        <v>516</v>
      </c>
      <c r="C2" s="66" t="s">
        <v>332</v>
      </c>
      <c r="D2" s="67">
        <v>7</v>
      </c>
      <c r="E2" s="68"/>
      <c r="F2" s="67"/>
      <c r="G2" s="68"/>
      <c r="H2" s="69">
        <v>11</v>
      </c>
      <c r="I2" s="70">
        <v>6.9999999999999999E-4</v>
      </c>
      <c r="J2" s="71"/>
      <c r="K2" s="72"/>
      <c r="L2" s="71"/>
      <c r="M2" s="73">
        <v>1.1000000000000001E-3</v>
      </c>
    </row>
    <row r="3" spans="1:13" ht="15" x14ac:dyDescent="0.25">
      <c r="A3" s="64" t="s">
        <v>195</v>
      </c>
      <c r="B3" s="65" t="s">
        <v>393</v>
      </c>
      <c r="C3" s="66" t="s">
        <v>272</v>
      </c>
      <c r="D3" s="67">
        <v>120000</v>
      </c>
      <c r="E3" s="74"/>
      <c r="F3" s="75"/>
      <c r="G3" s="74"/>
      <c r="H3" s="76"/>
      <c r="I3" s="70">
        <f>IF(D3="","",D3/10000)</f>
        <v>12</v>
      </c>
      <c r="J3" s="71" t="str">
        <f>IF(E3="","",E3/10000)</f>
        <v/>
      </c>
      <c r="K3" s="72" t="str">
        <f>IF(F3="","",F3/10000)</f>
        <v/>
      </c>
      <c r="L3" s="71" t="str">
        <f>IF(G3="","",G3/10000)</f>
        <v/>
      </c>
      <c r="M3" s="73" t="str">
        <f>IF(H3="","",H3/10000)</f>
        <v/>
      </c>
    </row>
    <row r="4" spans="1:13" ht="15" x14ac:dyDescent="0.25">
      <c r="A4" s="78" t="s">
        <v>462</v>
      </c>
      <c r="B4" s="77" t="s">
        <v>499</v>
      </c>
      <c r="C4" s="66" t="s">
        <v>272</v>
      </c>
      <c r="D4" s="67"/>
      <c r="E4" s="68"/>
      <c r="F4" s="67"/>
      <c r="G4" s="68"/>
      <c r="H4" s="69">
        <v>329000</v>
      </c>
      <c r="I4" s="70"/>
      <c r="J4" s="71"/>
      <c r="K4" s="72"/>
      <c r="L4" s="71"/>
      <c r="M4" s="103">
        <v>32.9</v>
      </c>
    </row>
    <row r="5" spans="1:13" ht="15" x14ac:dyDescent="0.25">
      <c r="A5" s="64" t="s">
        <v>94</v>
      </c>
      <c r="B5" s="65" t="s">
        <v>413</v>
      </c>
      <c r="C5" s="66" t="s">
        <v>272</v>
      </c>
      <c r="D5" s="67"/>
      <c r="E5" s="68"/>
      <c r="F5" s="67"/>
      <c r="G5" s="68"/>
      <c r="H5" s="69">
        <v>6100</v>
      </c>
      <c r="I5" s="70"/>
      <c r="J5" s="71"/>
      <c r="K5" s="72"/>
      <c r="L5" s="71"/>
      <c r="M5" s="73">
        <v>0.61</v>
      </c>
    </row>
    <row r="6" spans="1:13" ht="15" x14ac:dyDescent="0.25">
      <c r="A6" s="64" t="s">
        <v>93</v>
      </c>
      <c r="B6" s="65" t="s">
        <v>413</v>
      </c>
      <c r="C6" s="66" t="s">
        <v>272</v>
      </c>
      <c r="D6" s="67"/>
      <c r="E6" s="68"/>
      <c r="F6" s="67"/>
      <c r="G6" s="68"/>
      <c r="H6" s="69">
        <v>12100</v>
      </c>
      <c r="I6" s="70"/>
      <c r="J6" s="71"/>
      <c r="K6" s="72"/>
      <c r="L6" s="71"/>
      <c r="M6" s="73">
        <v>1.21</v>
      </c>
    </row>
    <row r="7" spans="1:13" ht="15" x14ac:dyDescent="0.25">
      <c r="A7" s="64" t="s">
        <v>191</v>
      </c>
      <c r="B7" s="65" t="s">
        <v>413</v>
      </c>
      <c r="C7" s="66" t="s">
        <v>272</v>
      </c>
      <c r="D7" s="67"/>
      <c r="E7" s="68"/>
      <c r="F7" s="67"/>
      <c r="G7" s="68"/>
      <c r="H7" s="69">
        <v>4700</v>
      </c>
      <c r="I7" s="70"/>
      <c r="J7" s="71"/>
      <c r="K7" s="72"/>
      <c r="L7" s="71"/>
      <c r="M7" s="73">
        <v>0.47</v>
      </c>
    </row>
    <row r="8" spans="1:13" ht="15" x14ac:dyDescent="0.25">
      <c r="A8" s="64" t="s">
        <v>466</v>
      </c>
      <c r="B8" s="65" t="s">
        <v>497</v>
      </c>
      <c r="C8" s="66" t="s">
        <v>272</v>
      </c>
      <c r="D8" s="67">
        <v>887800</v>
      </c>
      <c r="E8" s="68">
        <v>20500</v>
      </c>
      <c r="F8" s="67">
        <v>11800</v>
      </c>
      <c r="G8" s="68"/>
      <c r="H8" s="69">
        <v>35100</v>
      </c>
      <c r="I8" s="101">
        <v>88.78</v>
      </c>
      <c r="J8" s="102">
        <v>2.0499999999999998</v>
      </c>
      <c r="K8" s="101">
        <v>1.18</v>
      </c>
      <c r="L8" s="71"/>
      <c r="M8" s="101">
        <v>3.51</v>
      </c>
    </row>
    <row r="9" spans="1:13" ht="15" x14ac:dyDescent="0.25">
      <c r="A9" s="64" t="s">
        <v>438</v>
      </c>
      <c r="B9" s="65" t="s">
        <v>416</v>
      </c>
      <c r="C9" s="66" t="s">
        <v>270</v>
      </c>
      <c r="D9" s="67">
        <v>119700</v>
      </c>
      <c r="E9" s="68"/>
      <c r="F9" s="67"/>
      <c r="G9" s="68"/>
      <c r="H9" s="69">
        <v>310</v>
      </c>
      <c r="I9" s="70">
        <v>11.97</v>
      </c>
      <c r="J9" s="71"/>
      <c r="K9" s="72"/>
      <c r="L9" s="71"/>
      <c r="M9" s="73">
        <v>3.1E-2</v>
      </c>
    </row>
    <row r="10" spans="1:13" ht="15" x14ac:dyDescent="0.25">
      <c r="A10" s="64" t="s">
        <v>439</v>
      </c>
      <c r="B10" s="65" t="s">
        <v>416</v>
      </c>
      <c r="C10" s="66" t="s">
        <v>270</v>
      </c>
      <c r="D10" s="67">
        <v>28100</v>
      </c>
      <c r="E10" s="68"/>
      <c r="F10" s="67"/>
      <c r="G10" s="68"/>
      <c r="H10" s="69">
        <v>270</v>
      </c>
      <c r="I10" s="70">
        <v>2.81</v>
      </c>
      <c r="J10" s="71"/>
      <c r="K10" s="72"/>
      <c r="L10" s="71"/>
      <c r="M10" s="73">
        <v>2.7E-2</v>
      </c>
    </row>
    <row r="11" spans="1:13" ht="15" x14ac:dyDescent="0.25">
      <c r="A11" s="64" t="s">
        <v>440</v>
      </c>
      <c r="B11" s="65" t="s">
        <v>416</v>
      </c>
      <c r="C11" s="66" t="s">
        <v>270</v>
      </c>
      <c r="D11" s="67">
        <v>58700</v>
      </c>
      <c r="E11" s="68"/>
      <c r="F11" s="67"/>
      <c r="G11" s="68"/>
      <c r="H11" s="69">
        <v>290</v>
      </c>
      <c r="I11" s="70">
        <v>5.87</v>
      </c>
      <c r="J11" s="71"/>
      <c r="K11" s="72"/>
      <c r="L11" s="71"/>
      <c r="M11" s="73">
        <v>2.9000000000000001E-2</v>
      </c>
    </row>
    <row r="12" spans="1:13" ht="15" x14ac:dyDescent="0.25">
      <c r="A12" s="64" t="s">
        <v>441</v>
      </c>
      <c r="B12" s="65" t="s">
        <v>416</v>
      </c>
      <c r="C12" s="66" t="s">
        <v>270</v>
      </c>
      <c r="D12" s="67">
        <v>70000</v>
      </c>
      <c r="E12" s="68"/>
      <c r="F12" s="67"/>
      <c r="G12" s="68"/>
      <c r="H12" s="69">
        <v>1450</v>
      </c>
      <c r="I12" s="70">
        <v>7</v>
      </c>
      <c r="J12" s="71"/>
      <c r="K12" s="72"/>
      <c r="L12" s="71"/>
      <c r="M12" s="73">
        <v>0.14499999999999999</v>
      </c>
    </row>
    <row r="13" spans="1:13" ht="15" x14ac:dyDescent="0.25">
      <c r="A13" s="64" t="s">
        <v>442</v>
      </c>
      <c r="B13" s="65" t="s">
        <v>416</v>
      </c>
      <c r="C13" s="66" t="s">
        <v>270</v>
      </c>
      <c r="D13" s="67">
        <v>117000</v>
      </c>
      <c r="E13" s="68"/>
      <c r="F13" s="67"/>
      <c r="G13" s="68"/>
      <c r="H13" s="69">
        <v>2200</v>
      </c>
      <c r="I13" s="70">
        <v>11.7</v>
      </c>
      <c r="J13" s="71"/>
      <c r="K13" s="72"/>
      <c r="L13" s="71"/>
      <c r="M13" s="73">
        <v>0.22</v>
      </c>
    </row>
    <row r="14" spans="1:13" ht="15" x14ac:dyDescent="0.25">
      <c r="A14" s="64" t="s">
        <v>443</v>
      </c>
      <c r="B14" s="65" t="s">
        <v>416</v>
      </c>
      <c r="C14" s="66" t="s">
        <v>270</v>
      </c>
      <c r="D14" s="67">
        <v>117200</v>
      </c>
      <c r="E14" s="68"/>
      <c r="F14" s="67"/>
      <c r="G14" s="68"/>
      <c r="H14" s="69">
        <v>4180</v>
      </c>
      <c r="I14" s="70">
        <v>11.72</v>
      </c>
      <c r="J14" s="71"/>
      <c r="K14" s="72"/>
      <c r="L14" s="71"/>
      <c r="M14" s="73">
        <v>0.41799999999999998</v>
      </c>
    </row>
    <row r="15" spans="1:13" ht="15" x14ac:dyDescent="0.25">
      <c r="A15" s="64" t="s">
        <v>131</v>
      </c>
      <c r="B15" s="65" t="s">
        <v>394</v>
      </c>
      <c r="C15" s="66" t="s">
        <v>272</v>
      </c>
      <c r="D15" s="67"/>
      <c r="E15" s="68"/>
      <c r="F15" s="67">
        <v>56</v>
      </c>
      <c r="G15" s="68">
        <v>110</v>
      </c>
      <c r="H15" s="69"/>
      <c r="I15" s="70" t="str">
        <f>IF(D15="","",D15/10000)</f>
        <v/>
      </c>
      <c r="J15" s="71" t="str">
        <f>IF(E15="","",E15/10000)</f>
        <v/>
      </c>
      <c r="K15" s="72">
        <f>IF(F15="","",F15/10000)</f>
        <v>5.5999999999999999E-3</v>
      </c>
      <c r="L15" s="71">
        <f>IF(G15="","",G15/10000)</f>
        <v>1.0999999999999999E-2</v>
      </c>
      <c r="M15" s="73" t="str">
        <f>IF(H15="","",H15/10000)</f>
        <v/>
      </c>
    </row>
    <row r="16" spans="1:13" ht="15" x14ac:dyDescent="0.25">
      <c r="A16" s="64" t="s">
        <v>159</v>
      </c>
      <c r="B16" s="65" t="s">
        <v>394</v>
      </c>
      <c r="C16" s="66" t="s">
        <v>272</v>
      </c>
      <c r="D16" s="67"/>
      <c r="E16" s="68"/>
      <c r="F16" s="67">
        <v>91</v>
      </c>
      <c r="G16" s="68">
        <v>8</v>
      </c>
      <c r="H16" s="69"/>
      <c r="I16" s="70" t="str">
        <f t="shared" ref="I16:K18" si="0">IF(D16="","",D16/10000)</f>
        <v/>
      </c>
      <c r="J16" s="71" t="str">
        <f t="shared" si="0"/>
        <v/>
      </c>
      <c r="K16" s="72">
        <f>IF(F16="","",F16/10000)</f>
        <v>9.1000000000000004E-3</v>
      </c>
      <c r="L16" s="71">
        <v>8.0000000000000004E-4</v>
      </c>
      <c r="M16" s="73" t="str">
        <f>IF(H16="","",H16/10000)</f>
        <v/>
      </c>
    </row>
    <row r="17" spans="1:13" ht="15" x14ac:dyDescent="0.25">
      <c r="A17" s="64" t="s">
        <v>217</v>
      </c>
      <c r="B17" s="65" t="s">
        <v>394</v>
      </c>
      <c r="C17" s="66" t="s">
        <v>272</v>
      </c>
      <c r="D17" s="67"/>
      <c r="E17" s="68"/>
      <c r="F17" s="67">
        <v>74</v>
      </c>
      <c r="G17" s="68">
        <v>40</v>
      </c>
      <c r="H17" s="69"/>
      <c r="I17" s="70" t="str">
        <f t="shared" si="0"/>
        <v/>
      </c>
      <c r="J17" s="71" t="str">
        <f t="shared" si="0"/>
        <v/>
      </c>
      <c r="K17" s="72">
        <f>IF(F17="","",F17/10000)</f>
        <v>7.4000000000000003E-3</v>
      </c>
      <c r="L17" s="71">
        <f t="shared" ref="L17:L38" si="1">IF(G17="","",G17/10000)</f>
        <v>4.0000000000000001E-3</v>
      </c>
      <c r="M17" s="73" t="str">
        <f>IF(H17="","",H17/10000)</f>
        <v/>
      </c>
    </row>
    <row r="18" spans="1:13" ht="15" x14ac:dyDescent="0.25">
      <c r="A18" s="64" t="s">
        <v>130</v>
      </c>
      <c r="B18" s="65" t="s">
        <v>394</v>
      </c>
      <c r="C18" s="66" t="s">
        <v>272</v>
      </c>
      <c r="D18" s="67"/>
      <c r="E18" s="68"/>
      <c r="F18" s="67">
        <v>754</v>
      </c>
      <c r="G18" s="68">
        <v>32</v>
      </c>
      <c r="H18" s="69"/>
      <c r="I18" s="70" t="str">
        <f t="shared" si="0"/>
        <v/>
      </c>
      <c r="J18" s="71" t="str">
        <f t="shared" si="0"/>
        <v/>
      </c>
      <c r="K18" s="72">
        <f t="shared" si="0"/>
        <v>7.5399999999999995E-2</v>
      </c>
      <c r="L18" s="71">
        <f t="shared" si="1"/>
        <v>3.2000000000000002E-3</v>
      </c>
      <c r="M18" s="73" t="str">
        <f>IF(H18="","",H18/10000)</f>
        <v/>
      </c>
    </row>
    <row r="19" spans="1:13" ht="15" x14ac:dyDescent="0.25">
      <c r="A19" s="64" t="s">
        <v>82</v>
      </c>
      <c r="B19" s="65" t="s">
        <v>457</v>
      </c>
      <c r="C19" s="66" t="s">
        <v>272</v>
      </c>
      <c r="D19" s="67"/>
      <c r="E19" s="68"/>
      <c r="F19" s="67">
        <v>1440</v>
      </c>
      <c r="G19" s="68">
        <v>31</v>
      </c>
      <c r="H19" s="69"/>
      <c r="I19" s="70"/>
      <c r="J19" s="71"/>
      <c r="K19" s="72">
        <f t="shared" ref="K19:K38" si="2">IF(F19="","",F19/10000)</f>
        <v>0.14399999999999999</v>
      </c>
      <c r="L19" s="71">
        <f t="shared" si="1"/>
        <v>3.0999999999999999E-3</v>
      </c>
      <c r="M19" s="73"/>
    </row>
    <row r="20" spans="1:13" ht="15" x14ac:dyDescent="0.25">
      <c r="A20" s="64" t="s">
        <v>103</v>
      </c>
      <c r="B20" s="65" t="s">
        <v>394</v>
      </c>
      <c r="C20" s="66" t="s">
        <v>272</v>
      </c>
      <c r="D20" s="67"/>
      <c r="E20" s="68"/>
      <c r="F20" s="67">
        <v>102</v>
      </c>
      <c r="G20" s="68">
        <v>99</v>
      </c>
      <c r="H20" s="69"/>
      <c r="I20" s="70" t="str">
        <f t="shared" ref="I20:J26" si="3">IF(D20="","",D20/10000)</f>
        <v/>
      </c>
      <c r="J20" s="71" t="str">
        <f t="shared" si="3"/>
        <v/>
      </c>
      <c r="K20" s="72">
        <f>IF(F20="","",F20/10000)</f>
        <v>1.0200000000000001E-2</v>
      </c>
      <c r="L20" s="71">
        <f>IF(G20="","",G20/10000)</f>
        <v>9.9000000000000008E-3</v>
      </c>
      <c r="M20" s="73" t="str">
        <f t="shared" ref="M20:M26" si="4">IF(H20="","",H20/10000)</f>
        <v/>
      </c>
    </row>
    <row r="21" spans="1:13" ht="15" x14ac:dyDescent="0.25">
      <c r="A21" s="64" t="s">
        <v>129</v>
      </c>
      <c r="B21" s="65" t="s">
        <v>394</v>
      </c>
      <c r="C21" s="66" t="s">
        <v>272</v>
      </c>
      <c r="D21" s="67"/>
      <c r="E21" s="68"/>
      <c r="F21" s="67">
        <v>192</v>
      </c>
      <c r="G21" s="68">
        <v>36</v>
      </c>
      <c r="H21" s="69"/>
      <c r="I21" s="70" t="str">
        <f t="shared" si="3"/>
        <v/>
      </c>
      <c r="J21" s="71" t="str">
        <f t="shared" si="3"/>
        <v/>
      </c>
      <c r="K21" s="129">
        <f t="shared" si="2"/>
        <v>1.9199999999999998E-2</v>
      </c>
      <c r="L21" s="123">
        <f t="shared" si="1"/>
        <v>3.5999999999999999E-3</v>
      </c>
      <c r="M21" s="73" t="str">
        <f t="shared" si="4"/>
        <v/>
      </c>
    </row>
    <row r="22" spans="1:13" ht="15" x14ac:dyDescent="0.25">
      <c r="A22" s="64" t="s">
        <v>81</v>
      </c>
      <c r="B22" s="65" t="s">
        <v>394</v>
      </c>
      <c r="C22" s="66" t="s">
        <v>272</v>
      </c>
      <c r="D22" s="67"/>
      <c r="E22" s="68"/>
      <c r="F22" s="67">
        <v>532</v>
      </c>
      <c r="G22" s="68">
        <v>45</v>
      </c>
      <c r="H22" s="69"/>
      <c r="I22" s="70" t="str">
        <f t="shared" si="3"/>
        <v/>
      </c>
      <c r="J22" s="71" t="str">
        <f t="shared" si="3"/>
        <v/>
      </c>
      <c r="K22" s="72">
        <f t="shared" si="2"/>
        <v>5.3199999999999997E-2</v>
      </c>
      <c r="L22" s="71">
        <f t="shared" si="1"/>
        <v>4.4999999999999997E-3</v>
      </c>
      <c r="M22" s="73" t="str">
        <f t="shared" si="4"/>
        <v/>
      </c>
    </row>
    <row r="23" spans="1:13" ht="15" x14ac:dyDescent="0.25">
      <c r="A23" s="64" t="s">
        <v>102</v>
      </c>
      <c r="B23" s="65" t="s">
        <v>394</v>
      </c>
      <c r="C23" s="66" t="s">
        <v>272</v>
      </c>
      <c r="D23" s="67"/>
      <c r="E23" s="68"/>
      <c r="F23" s="67">
        <v>23</v>
      </c>
      <c r="G23" s="68">
        <v>10</v>
      </c>
      <c r="H23" s="69"/>
      <c r="I23" s="70" t="str">
        <f t="shared" si="3"/>
        <v/>
      </c>
      <c r="J23" s="71" t="str">
        <f t="shared" si="3"/>
        <v/>
      </c>
      <c r="K23" s="72">
        <f t="shared" si="2"/>
        <v>2.3E-3</v>
      </c>
      <c r="L23" s="71">
        <f t="shared" si="1"/>
        <v>1E-3</v>
      </c>
      <c r="M23" s="73" t="str">
        <f t="shared" si="4"/>
        <v/>
      </c>
    </row>
    <row r="24" spans="1:13" ht="15" x14ac:dyDescent="0.25">
      <c r="A24" s="64" t="s">
        <v>80</v>
      </c>
      <c r="B24" s="65" t="s">
        <v>394</v>
      </c>
      <c r="C24" s="66" t="s">
        <v>272</v>
      </c>
      <c r="D24" s="67"/>
      <c r="E24" s="68"/>
      <c r="F24" s="67">
        <v>3920</v>
      </c>
      <c r="G24" s="68">
        <v>37</v>
      </c>
      <c r="H24" s="69"/>
      <c r="I24" s="70" t="str">
        <f t="shared" si="3"/>
        <v/>
      </c>
      <c r="J24" s="71" t="str">
        <f t="shared" si="3"/>
        <v/>
      </c>
      <c r="K24" s="72">
        <f t="shared" si="2"/>
        <v>0.39200000000000002</v>
      </c>
      <c r="L24" s="71">
        <f t="shared" si="1"/>
        <v>3.7000000000000002E-3</v>
      </c>
      <c r="M24" s="73" t="str">
        <f t="shared" si="4"/>
        <v/>
      </c>
    </row>
    <row r="25" spans="1:13" ht="15" x14ac:dyDescent="0.25">
      <c r="A25" s="64" t="s">
        <v>579</v>
      </c>
      <c r="B25" s="65" t="s">
        <v>394</v>
      </c>
      <c r="C25" s="66" t="s">
        <v>272</v>
      </c>
      <c r="D25" s="67"/>
      <c r="E25" s="68"/>
      <c r="F25" s="67">
        <v>771</v>
      </c>
      <c r="G25" s="68">
        <v>13</v>
      </c>
      <c r="H25" s="69"/>
      <c r="I25" s="70"/>
      <c r="J25" s="71"/>
      <c r="K25" s="72">
        <f t="shared" si="2"/>
        <v>7.7100000000000002E-2</v>
      </c>
      <c r="L25" s="71">
        <f t="shared" si="1"/>
        <v>1.2999999999999999E-3</v>
      </c>
      <c r="M25" s="73"/>
    </row>
    <row r="26" spans="1:13" ht="15" x14ac:dyDescent="0.25">
      <c r="A26" s="64" t="s">
        <v>187</v>
      </c>
      <c r="B26" s="65" t="s">
        <v>395</v>
      </c>
      <c r="C26" s="66" t="s">
        <v>280</v>
      </c>
      <c r="D26" s="67"/>
      <c r="E26" s="68"/>
      <c r="F26" s="67">
        <v>149</v>
      </c>
      <c r="G26" s="68">
        <v>1</v>
      </c>
      <c r="H26" s="69"/>
      <c r="I26" s="70" t="str">
        <f t="shared" si="3"/>
        <v/>
      </c>
      <c r="J26" s="71" t="str">
        <f t="shared" si="3"/>
        <v/>
      </c>
      <c r="K26" s="72">
        <f t="shared" si="2"/>
        <v>1.49E-2</v>
      </c>
      <c r="L26" s="71">
        <f t="shared" si="1"/>
        <v>1E-4</v>
      </c>
      <c r="M26" s="73" t="str">
        <f t="shared" si="4"/>
        <v/>
      </c>
    </row>
    <row r="27" spans="1:13" ht="15" x14ac:dyDescent="0.25">
      <c r="A27" s="64" t="s">
        <v>101</v>
      </c>
      <c r="B27" s="65" t="s">
        <v>458</v>
      </c>
      <c r="C27" s="66" t="s">
        <v>280</v>
      </c>
      <c r="D27" s="67"/>
      <c r="E27" s="68"/>
      <c r="F27" s="67">
        <v>88</v>
      </c>
      <c r="G27" s="68">
        <v>35</v>
      </c>
      <c r="H27" s="69"/>
      <c r="I27" s="70"/>
      <c r="J27" s="71"/>
      <c r="K27" s="72">
        <f t="shared" si="2"/>
        <v>8.8000000000000005E-3</v>
      </c>
      <c r="L27" s="71">
        <f t="shared" si="1"/>
        <v>3.5000000000000001E-3</v>
      </c>
      <c r="M27" s="73"/>
    </row>
    <row r="28" spans="1:13" ht="15" x14ac:dyDescent="0.25">
      <c r="A28" s="64" t="s">
        <v>79</v>
      </c>
      <c r="B28" s="65" t="s">
        <v>395</v>
      </c>
      <c r="C28" s="66" t="s">
        <v>280</v>
      </c>
      <c r="D28" s="67"/>
      <c r="E28" s="68"/>
      <c r="F28" s="67">
        <v>738</v>
      </c>
      <c r="G28" s="68">
        <v>35</v>
      </c>
      <c r="H28" s="69"/>
      <c r="I28" s="70" t="str">
        <f t="shared" ref="I28:J35" si="5">IF(D28="","",D28/10000)</f>
        <v/>
      </c>
      <c r="J28" s="71" t="str">
        <f t="shared" si="5"/>
        <v/>
      </c>
      <c r="K28" s="72">
        <f t="shared" si="2"/>
        <v>7.3800000000000004E-2</v>
      </c>
      <c r="L28" s="71">
        <f t="shared" si="1"/>
        <v>3.5000000000000001E-3</v>
      </c>
      <c r="M28" s="73" t="str">
        <f t="shared" ref="M28:M35" si="6">IF(H28="","",H28/10000)</f>
        <v/>
      </c>
    </row>
    <row r="29" spans="1:13" ht="15" x14ac:dyDescent="0.25">
      <c r="A29" s="64" t="s">
        <v>186</v>
      </c>
      <c r="B29" s="65" t="s">
        <v>395</v>
      </c>
      <c r="C29" s="66" t="s">
        <v>280</v>
      </c>
      <c r="D29" s="67"/>
      <c r="E29" s="68"/>
      <c r="F29" s="67">
        <v>1440</v>
      </c>
      <c r="G29" s="68">
        <v>28</v>
      </c>
      <c r="H29" s="69"/>
      <c r="I29" s="70" t="str">
        <f t="shared" si="5"/>
        <v/>
      </c>
      <c r="J29" s="71" t="str">
        <f t="shared" si="5"/>
        <v/>
      </c>
      <c r="K29" s="72">
        <f t="shared" si="2"/>
        <v>0.14399999999999999</v>
      </c>
      <c r="L29" s="123">
        <f t="shared" si="1"/>
        <v>2.8E-3</v>
      </c>
      <c r="M29" s="73" t="str">
        <f t="shared" si="6"/>
        <v/>
      </c>
    </row>
    <row r="30" spans="1:13" ht="15" x14ac:dyDescent="0.25">
      <c r="A30" s="64" t="s">
        <v>78</v>
      </c>
      <c r="B30" s="65" t="s">
        <v>395</v>
      </c>
      <c r="C30" s="66" t="s">
        <v>280</v>
      </c>
      <c r="D30" s="67"/>
      <c r="E30" s="68"/>
      <c r="F30" s="67">
        <v>60</v>
      </c>
      <c r="G30" s="68">
        <v>99</v>
      </c>
      <c r="H30" s="69"/>
      <c r="I30" s="70" t="str">
        <f t="shared" si="5"/>
        <v/>
      </c>
      <c r="J30" s="71" t="str">
        <f t="shared" si="5"/>
        <v/>
      </c>
      <c r="K30" s="72">
        <f t="shared" si="2"/>
        <v>6.0000000000000001E-3</v>
      </c>
      <c r="L30" s="123">
        <f t="shared" si="1"/>
        <v>9.9000000000000008E-3</v>
      </c>
      <c r="M30" s="73" t="str">
        <f t="shared" si="6"/>
        <v/>
      </c>
    </row>
    <row r="31" spans="1:13" ht="15" x14ac:dyDescent="0.25">
      <c r="A31" s="64" t="s">
        <v>158</v>
      </c>
      <c r="B31" s="65" t="s">
        <v>395</v>
      </c>
      <c r="C31" s="66" t="s">
        <v>280</v>
      </c>
      <c r="D31" s="67"/>
      <c r="E31" s="68"/>
      <c r="F31" s="67">
        <v>102</v>
      </c>
      <c r="G31" s="68">
        <v>100</v>
      </c>
      <c r="H31" s="69"/>
      <c r="I31" s="70" t="str">
        <f t="shared" si="5"/>
        <v/>
      </c>
      <c r="J31" s="71" t="str">
        <f t="shared" si="5"/>
        <v/>
      </c>
      <c r="K31" s="129">
        <f>IF(F31="","",F31/10000)</f>
        <v>1.0200000000000001E-2</v>
      </c>
      <c r="L31" s="123">
        <f>IF(G31="","",G31/10000)</f>
        <v>0.01</v>
      </c>
      <c r="M31" s="73" t="str">
        <f t="shared" si="6"/>
        <v/>
      </c>
    </row>
    <row r="32" spans="1:13" ht="15" x14ac:dyDescent="0.25">
      <c r="A32" s="64" t="s">
        <v>185</v>
      </c>
      <c r="B32" s="65" t="s">
        <v>395</v>
      </c>
      <c r="C32" s="66" t="s">
        <v>280</v>
      </c>
      <c r="D32" s="67"/>
      <c r="E32" s="68"/>
      <c r="F32" s="67">
        <v>202</v>
      </c>
      <c r="G32" s="68">
        <v>30</v>
      </c>
      <c r="H32" s="69"/>
      <c r="I32" s="70" t="str">
        <f t="shared" si="5"/>
        <v/>
      </c>
      <c r="J32" s="71" t="str">
        <f t="shared" si="5"/>
        <v/>
      </c>
      <c r="K32" s="72">
        <f t="shared" si="2"/>
        <v>2.0199999999999999E-2</v>
      </c>
      <c r="L32" s="123">
        <f t="shared" si="1"/>
        <v>3.0000000000000001E-3</v>
      </c>
      <c r="M32" s="73" t="str">
        <f t="shared" si="6"/>
        <v/>
      </c>
    </row>
    <row r="33" spans="1:13" ht="15" x14ac:dyDescent="0.25">
      <c r="A33" s="64" t="s">
        <v>77</v>
      </c>
      <c r="B33" s="65" t="s">
        <v>395</v>
      </c>
      <c r="C33" s="66" t="s">
        <v>280</v>
      </c>
      <c r="D33" s="67"/>
      <c r="E33" s="68"/>
      <c r="F33" s="67">
        <v>542</v>
      </c>
      <c r="G33" s="68">
        <v>44</v>
      </c>
      <c r="H33" s="69"/>
      <c r="I33" s="70" t="str">
        <f t="shared" si="5"/>
        <v/>
      </c>
      <c r="J33" s="71" t="str">
        <f t="shared" si="5"/>
        <v/>
      </c>
      <c r="K33" s="72">
        <f t="shared" si="2"/>
        <v>5.4199999999999998E-2</v>
      </c>
      <c r="L33" s="123">
        <f t="shared" si="1"/>
        <v>4.4000000000000003E-3</v>
      </c>
      <c r="M33" s="73" t="str">
        <f t="shared" si="6"/>
        <v/>
      </c>
    </row>
    <row r="34" spans="1:13" ht="15" x14ac:dyDescent="0.25">
      <c r="A34" s="64" t="s">
        <v>157</v>
      </c>
      <c r="B34" s="65" t="s">
        <v>395</v>
      </c>
      <c r="C34" s="66" t="s">
        <v>280</v>
      </c>
      <c r="D34" s="67"/>
      <c r="E34" s="68"/>
      <c r="F34" s="67">
        <v>34</v>
      </c>
      <c r="G34" s="68">
        <v>9</v>
      </c>
      <c r="H34" s="69"/>
      <c r="I34" s="70" t="str">
        <f t="shared" si="5"/>
        <v/>
      </c>
      <c r="J34" s="71" t="str">
        <f t="shared" si="5"/>
        <v/>
      </c>
      <c r="K34" s="72">
        <f t="shared" si="2"/>
        <v>3.3999999999999998E-3</v>
      </c>
      <c r="L34" s="123">
        <f t="shared" si="1"/>
        <v>8.9999999999999998E-4</v>
      </c>
      <c r="M34" s="73" t="str">
        <f t="shared" si="6"/>
        <v/>
      </c>
    </row>
    <row r="35" spans="1:13" ht="15" x14ac:dyDescent="0.25">
      <c r="A35" s="64" t="s">
        <v>51</v>
      </c>
      <c r="B35" s="65" t="s">
        <v>394</v>
      </c>
      <c r="C35" s="66" t="s">
        <v>272</v>
      </c>
      <c r="D35" s="67"/>
      <c r="E35" s="68"/>
      <c r="F35" s="67">
        <v>2250</v>
      </c>
      <c r="G35" s="68">
        <v>1580</v>
      </c>
      <c r="H35" s="69"/>
      <c r="I35" s="70" t="str">
        <f t="shared" si="5"/>
        <v/>
      </c>
      <c r="J35" s="71" t="str">
        <f t="shared" si="5"/>
        <v/>
      </c>
      <c r="K35" s="72">
        <f t="shared" si="2"/>
        <v>0.22500000000000001</v>
      </c>
      <c r="L35" s="123">
        <f t="shared" si="1"/>
        <v>0.158</v>
      </c>
      <c r="M35" s="73" t="str">
        <f t="shared" si="6"/>
        <v/>
      </c>
    </row>
    <row r="36" spans="1:13" ht="15" x14ac:dyDescent="0.25">
      <c r="A36" s="64" t="s">
        <v>451</v>
      </c>
      <c r="B36" s="65" t="s">
        <v>457</v>
      </c>
      <c r="C36" s="66" t="s">
        <v>272</v>
      </c>
      <c r="D36" s="67"/>
      <c r="E36" s="68"/>
      <c r="F36" s="67">
        <v>124</v>
      </c>
      <c r="G36" s="68">
        <v>241</v>
      </c>
      <c r="H36" s="69"/>
      <c r="I36" s="70"/>
      <c r="J36" s="71"/>
      <c r="K36" s="72">
        <f t="shared" si="2"/>
        <v>1.24E-2</v>
      </c>
      <c r="L36" s="123">
        <f t="shared" si="1"/>
        <v>2.41E-2</v>
      </c>
      <c r="M36" s="73"/>
    </row>
    <row r="37" spans="1:13" ht="15" x14ac:dyDescent="0.25">
      <c r="A37" s="64" t="s">
        <v>452</v>
      </c>
      <c r="B37" s="65" t="s">
        <v>457</v>
      </c>
      <c r="C37" s="66" t="s">
        <v>272</v>
      </c>
      <c r="D37" s="67"/>
      <c r="E37" s="68"/>
      <c r="F37" s="67">
        <v>1180</v>
      </c>
      <c r="G37" s="68">
        <v>234</v>
      </c>
      <c r="H37" s="69"/>
      <c r="I37" s="70"/>
      <c r="J37" s="71"/>
      <c r="K37" s="72">
        <f t="shared" si="2"/>
        <v>0.11799999999999999</v>
      </c>
      <c r="L37" s="123">
        <f t="shared" si="1"/>
        <v>2.3400000000000001E-2</v>
      </c>
      <c r="M37" s="73"/>
    </row>
    <row r="38" spans="1:13" ht="15" x14ac:dyDescent="0.25">
      <c r="A38" s="64" t="s">
        <v>547</v>
      </c>
      <c r="B38" s="65" t="s">
        <v>458</v>
      </c>
      <c r="C38" s="66">
        <v>100</v>
      </c>
      <c r="D38" s="67"/>
      <c r="E38" s="68"/>
      <c r="F38" s="67">
        <v>319</v>
      </c>
      <c r="G38" s="68">
        <v>34</v>
      </c>
      <c r="H38" s="69"/>
      <c r="I38" s="70"/>
      <c r="J38" s="71"/>
      <c r="K38" s="72">
        <f t="shared" si="2"/>
        <v>3.1899999999999998E-2</v>
      </c>
      <c r="L38" s="123">
        <f t="shared" si="1"/>
        <v>3.3999999999999998E-3</v>
      </c>
      <c r="M38" s="73"/>
    </row>
    <row r="39" spans="1:13" ht="15" x14ac:dyDescent="0.25">
      <c r="A39" s="64" t="s">
        <v>469</v>
      </c>
      <c r="B39" s="65" t="s">
        <v>496</v>
      </c>
      <c r="C39" s="66" t="s">
        <v>237</v>
      </c>
      <c r="D39" s="184" t="s">
        <v>582</v>
      </c>
      <c r="E39" s="185"/>
      <c r="F39" s="185"/>
      <c r="G39" s="185"/>
      <c r="H39" s="185"/>
      <c r="I39" s="185"/>
      <c r="J39" s="185"/>
      <c r="K39" s="185"/>
      <c r="L39" s="185"/>
      <c r="M39" s="186"/>
    </row>
    <row r="40" spans="1:13" ht="15" x14ac:dyDescent="0.25">
      <c r="A40" s="64" t="s">
        <v>581</v>
      </c>
      <c r="B40" s="65" t="s">
        <v>496</v>
      </c>
      <c r="C40" s="66" t="s">
        <v>237</v>
      </c>
      <c r="D40" s="67"/>
      <c r="E40" s="68">
        <v>10</v>
      </c>
      <c r="F40" s="67">
        <v>20</v>
      </c>
      <c r="G40" s="68">
        <v>1490</v>
      </c>
      <c r="H40" s="69"/>
      <c r="I40" s="70"/>
      <c r="J40" s="123">
        <v>1E-3</v>
      </c>
      <c r="K40" s="129">
        <v>2E-3</v>
      </c>
      <c r="L40" s="71">
        <v>0.14899999999999999</v>
      </c>
      <c r="M40" s="73"/>
    </row>
    <row r="41" spans="1:13" ht="15" x14ac:dyDescent="0.25">
      <c r="A41" s="64" t="s">
        <v>156</v>
      </c>
      <c r="B41" s="65" t="s">
        <v>396</v>
      </c>
      <c r="C41" s="66" t="s">
        <v>332</v>
      </c>
      <c r="D41" s="67">
        <v>363</v>
      </c>
      <c r="E41" s="68"/>
      <c r="F41" s="67"/>
      <c r="G41" s="68"/>
      <c r="H41" s="69">
        <v>174</v>
      </c>
      <c r="I41" s="70">
        <f>IF(D41="","",D41/10000)</f>
        <v>3.6299999999999999E-2</v>
      </c>
      <c r="J41" s="71" t="str">
        <f t="shared" ref="I41:M42" si="7">IF(E41="","",E41/10000)</f>
        <v/>
      </c>
      <c r="K41" s="72" t="str">
        <f t="shared" si="7"/>
        <v/>
      </c>
      <c r="L41" s="71" t="str">
        <f t="shared" si="7"/>
        <v/>
      </c>
      <c r="M41" s="73">
        <f t="shared" si="7"/>
        <v>1.7399999999999999E-2</v>
      </c>
    </row>
    <row r="42" spans="1:13" ht="15" x14ac:dyDescent="0.25">
      <c r="A42" s="64" t="s">
        <v>216</v>
      </c>
      <c r="B42" s="65" t="s">
        <v>396</v>
      </c>
      <c r="C42" s="66" t="s">
        <v>332</v>
      </c>
      <c r="D42" s="67">
        <v>1600</v>
      </c>
      <c r="E42" s="68"/>
      <c r="F42" s="67"/>
      <c r="G42" s="68"/>
      <c r="H42" s="69">
        <v>219</v>
      </c>
      <c r="I42" s="70">
        <f t="shared" si="7"/>
        <v>0.16</v>
      </c>
      <c r="J42" s="71" t="str">
        <f t="shared" si="7"/>
        <v/>
      </c>
      <c r="K42" s="72" t="str">
        <f t="shared" si="7"/>
        <v/>
      </c>
      <c r="L42" s="71" t="str">
        <f t="shared" si="7"/>
        <v/>
      </c>
      <c r="M42" s="73">
        <f>IF(H42="","",H42/10000)</f>
        <v>2.1899999999999999E-2</v>
      </c>
    </row>
    <row r="43" spans="1:13" ht="15" x14ac:dyDescent="0.25">
      <c r="A43" s="64" t="s">
        <v>128</v>
      </c>
      <c r="B43" s="65" t="s">
        <v>396</v>
      </c>
      <c r="C43" s="66" t="s">
        <v>332</v>
      </c>
      <c r="D43" s="67">
        <v>4280</v>
      </c>
      <c r="E43" s="68"/>
      <c r="F43" s="67"/>
      <c r="G43" s="68"/>
      <c r="H43" s="69">
        <v>93</v>
      </c>
      <c r="I43" s="70">
        <v>0.42799999999999999</v>
      </c>
      <c r="J43" s="71" t="str">
        <f>IF(E43="","",E43/10000)</f>
        <v/>
      </c>
      <c r="K43" s="72" t="str">
        <f>IF(F43="","",F43/10000)</f>
        <v/>
      </c>
      <c r="L43" s="71" t="str">
        <f>IF(G43="","",G43/10000)</f>
        <v/>
      </c>
      <c r="M43" s="144">
        <f>IF(H43="","",H43/10000)</f>
        <v>9.2999999999999992E-3</v>
      </c>
    </row>
    <row r="44" spans="1:13" ht="15" x14ac:dyDescent="0.25">
      <c r="A44" s="64" t="s">
        <v>76</v>
      </c>
      <c r="B44" s="65" t="s">
        <v>396</v>
      </c>
      <c r="C44" s="66" t="s">
        <v>332</v>
      </c>
      <c r="D44" s="67">
        <v>6580</v>
      </c>
      <c r="E44" s="68"/>
      <c r="F44" s="67"/>
      <c r="G44" s="68"/>
      <c r="H44" s="69">
        <v>109</v>
      </c>
      <c r="I44" s="70">
        <v>0.65800000000000003</v>
      </c>
      <c r="J44" s="71" t="str">
        <f t="shared" ref="J44:L45" si="8">IF(E44="","",E44/10000)</f>
        <v/>
      </c>
      <c r="K44" s="72" t="str">
        <f t="shared" si="8"/>
        <v/>
      </c>
      <c r="L44" s="71" t="str">
        <f t="shared" si="8"/>
        <v/>
      </c>
      <c r="M44" s="73">
        <v>1.09E-2</v>
      </c>
    </row>
    <row r="45" spans="1:13" ht="15" x14ac:dyDescent="0.25">
      <c r="A45" s="64" t="s">
        <v>100</v>
      </c>
      <c r="B45" s="65" t="s">
        <v>396</v>
      </c>
      <c r="C45" s="66" t="s">
        <v>332</v>
      </c>
      <c r="D45" s="67">
        <v>7990</v>
      </c>
      <c r="E45" s="68"/>
      <c r="F45" s="67"/>
      <c r="G45" s="68"/>
      <c r="H45" s="69">
        <v>120</v>
      </c>
      <c r="I45" s="70">
        <f>IF(D45="","",D45/10000)</f>
        <v>0.79900000000000004</v>
      </c>
      <c r="J45" s="71" t="str">
        <f t="shared" si="8"/>
        <v/>
      </c>
      <c r="K45" s="72" t="str">
        <f t="shared" si="8"/>
        <v/>
      </c>
      <c r="L45" s="71" t="str">
        <f t="shared" si="8"/>
        <v/>
      </c>
      <c r="M45" s="73">
        <f>IF(H45="","",H45/10000)</f>
        <v>1.2E-2</v>
      </c>
    </row>
    <row r="46" spans="1:13" ht="15" x14ac:dyDescent="0.25">
      <c r="A46" s="64" t="s">
        <v>445</v>
      </c>
      <c r="B46" s="65" t="s">
        <v>500</v>
      </c>
      <c r="C46" s="66" t="s">
        <v>332</v>
      </c>
      <c r="D46" s="67">
        <v>160</v>
      </c>
      <c r="E46" s="68"/>
      <c r="F46" s="67"/>
      <c r="G46" s="68"/>
      <c r="H46" s="69">
        <v>30</v>
      </c>
      <c r="I46" s="70">
        <f>IF(D46="","",D46/10000)</f>
        <v>1.6E-2</v>
      </c>
      <c r="J46" s="71"/>
      <c r="K46" s="72"/>
      <c r="L46" s="71"/>
      <c r="M46" s="73">
        <f>IF(H46="","",H46/10000)</f>
        <v>3.0000000000000001E-3</v>
      </c>
    </row>
    <row r="47" spans="1:13" ht="15" x14ac:dyDescent="0.25">
      <c r="A47" s="64" t="s">
        <v>446</v>
      </c>
      <c r="B47" s="65" t="s">
        <v>500</v>
      </c>
      <c r="C47" s="66" t="s">
        <v>332</v>
      </c>
      <c r="D47" s="67">
        <v>5460</v>
      </c>
      <c r="E47" s="68"/>
      <c r="F47" s="67"/>
      <c r="G47" s="68"/>
      <c r="H47" s="69">
        <v>82</v>
      </c>
      <c r="I47" s="70">
        <v>0.54600000000000004</v>
      </c>
      <c r="J47" s="71"/>
      <c r="K47" s="72"/>
      <c r="L47" s="71"/>
      <c r="M47" s="73">
        <v>8.2000000000000007E-3</v>
      </c>
    </row>
    <row r="48" spans="1:13" ht="15" x14ac:dyDescent="0.25">
      <c r="A48" s="64" t="s">
        <v>447</v>
      </c>
      <c r="B48" s="65" t="s">
        <v>500</v>
      </c>
      <c r="C48" s="66" t="s">
        <v>332</v>
      </c>
      <c r="D48" s="67">
        <v>2820</v>
      </c>
      <c r="E48" s="68"/>
      <c r="F48" s="67"/>
      <c r="G48" s="68"/>
      <c r="H48" s="69">
        <v>215</v>
      </c>
      <c r="I48" s="70">
        <v>0.27200000000000002</v>
      </c>
      <c r="J48" s="71"/>
      <c r="K48" s="72"/>
      <c r="L48" s="71"/>
      <c r="M48" s="73">
        <v>2.1499999999999998E-2</v>
      </c>
    </row>
    <row r="49" spans="1:13" ht="15" x14ac:dyDescent="0.25">
      <c r="A49" s="64" t="s">
        <v>127</v>
      </c>
      <c r="B49" s="65" t="s">
        <v>397</v>
      </c>
      <c r="C49" s="66" t="s">
        <v>333</v>
      </c>
      <c r="D49" s="67">
        <v>24100</v>
      </c>
      <c r="E49" s="68"/>
      <c r="F49" s="67"/>
      <c r="G49" s="68"/>
      <c r="H49" s="69">
        <v>910</v>
      </c>
      <c r="I49" s="70">
        <f t="shared" ref="I49:M53" si="9">IF(D49="","",D49/10000)</f>
        <v>2.41</v>
      </c>
      <c r="J49" s="71" t="str">
        <f t="shared" si="9"/>
        <v/>
      </c>
      <c r="K49" s="72" t="str">
        <f t="shared" si="9"/>
        <v/>
      </c>
      <c r="L49" s="71" t="str">
        <f t="shared" si="9"/>
        <v/>
      </c>
      <c r="M49" s="73">
        <f t="shared" si="9"/>
        <v>9.0999999999999998E-2</v>
      </c>
    </row>
    <row r="50" spans="1:13" ht="15" x14ac:dyDescent="0.25">
      <c r="A50" s="64" t="s">
        <v>75</v>
      </c>
      <c r="B50" s="65" t="s">
        <v>397</v>
      </c>
      <c r="C50" s="66" t="s">
        <v>333</v>
      </c>
      <c r="D50" s="67">
        <v>640</v>
      </c>
      <c r="E50" s="68"/>
      <c r="F50" s="67"/>
      <c r="G50" s="68"/>
      <c r="H50" s="69">
        <v>2780</v>
      </c>
      <c r="I50" s="70">
        <f t="shared" si="9"/>
        <v>6.4000000000000001E-2</v>
      </c>
      <c r="J50" s="71" t="str">
        <f t="shared" si="9"/>
        <v/>
      </c>
      <c r="K50" s="72" t="str">
        <f t="shared" si="9"/>
        <v/>
      </c>
      <c r="L50" s="71" t="str">
        <f t="shared" si="9"/>
        <v/>
      </c>
      <c r="M50" s="73">
        <f t="shared" si="9"/>
        <v>0.27800000000000002</v>
      </c>
    </row>
    <row r="51" spans="1:13" ht="15" x14ac:dyDescent="0.25">
      <c r="A51" s="64" t="s">
        <v>99</v>
      </c>
      <c r="B51" s="65" t="s">
        <v>397</v>
      </c>
      <c r="C51" s="66" t="s">
        <v>333</v>
      </c>
      <c r="D51" s="67">
        <v>160</v>
      </c>
      <c r="E51" s="68"/>
      <c r="F51" s="67"/>
      <c r="G51" s="68"/>
      <c r="H51" s="69">
        <v>2620</v>
      </c>
      <c r="I51" s="70">
        <f t="shared" si="9"/>
        <v>1.6E-2</v>
      </c>
      <c r="J51" s="71" t="str">
        <f t="shared" si="9"/>
        <v/>
      </c>
      <c r="K51" s="72" t="str">
        <f t="shared" si="9"/>
        <v/>
      </c>
      <c r="L51" s="71" t="str">
        <f t="shared" si="9"/>
        <v/>
      </c>
      <c r="M51" s="73">
        <f t="shared" si="9"/>
        <v>0.26200000000000001</v>
      </c>
    </row>
    <row r="52" spans="1:13" ht="15" x14ac:dyDescent="0.25">
      <c r="A52" s="64" t="s">
        <v>74</v>
      </c>
      <c r="B52" s="65" t="s">
        <v>398</v>
      </c>
      <c r="C52" s="66" t="s">
        <v>332</v>
      </c>
      <c r="D52" s="67">
        <v>161</v>
      </c>
      <c r="E52" s="68"/>
      <c r="F52" s="67"/>
      <c r="G52" s="68"/>
      <c r="H52" s="69">
        <v>18</v>
      </c>
      <c r="I52" s="70">
        <f>IF(D52="","",D52/10000)</f>
        <v>1.61E-2</v>
      </c>
      <c r="J52" s="71" t="str">
        <f t="shared" si="9"/>
        <v/>
      </c>
      <c r="K52" s="72" t="str">
        <f t="shared" si="9"/>
        <v/>
      </c>
      <c r="L52" s="71" t="str">
        <f t="shared" si="9"/>
        <v/>
      </c>
      <c r="M52" s="73">
        <f t="shared" si="9"/>
        <v>1.8E-3</v>
      </c>
    </row>
    <row r="53" spans="1:13" ht="15" x14ac:dyDescent="0.25">
      <c r="A53" s="64" t="s">
        <v>73</v>
      </c>
      <c r="B53" s="65" t="s">
        <v>398</v>
      </c>
      <c r="C53" s="66" t="s">
        <v>332</v>
      </c>
      <c r="D53" s="67">
        <v>531</v>
      </c>
      <c r="E53" s="68"/>
      <c r="F53" s="67"/>
      <c r="G53" s="68"/>
      <c r="H53" s="69">
        <v>344</v>
      </c>
      <c r="I53" s="70">
        <f t="shared" si="9"/>
        <v>5.3100000000000001E-2</v>
      </c>
      <c r="J53" s="123" t="str">
        <f t="shared" si="9"/>
        <v/>
      </c>
      <c r="K53" s="72" t="str">
        <f t="shared" si="9"/>
        <v/>
      </c>
      <c r="L53" s="71" t="str">
        <f t="shared" si="9"/>
        <v/>
      </c>
      <c r="M53" s="73">
        <f t="shared" si="9"/>
        <v>3.44E-2</v>
      </c>
    </row>
    <row r="54" spans="1:13" ht="15" x14ac:dyDescent="0.25">
      <c r="A54" s="64" t="s">
        <v>98</v>
      </c>
      <c r="B54" s="65" t="s">
        <v>412</v>
      </c>
      <c r="C54" s="66" t="s">
        <v>332</v>
      </c>
      <c r="D54" s="67">
        <v>1920</v>
      </c>
      <c r="E54" s="68"/>
      <c r="F54" s="67"/>
      <c r="G54" s="68"/>
      <c r="H54" s="69">
        <v>195</v>
      </c>
      <c r="I54" s="70">
        <v>0.192</v>
      </c>
      <c r="J54" s="71"/>
      <c r="K54" s="72"/>
      <c r="L54" s="71"/>
      <c r="M54" s="73">
        <v>1.95E-2</v>
      </c>
    </row>
    <row r="55" spans="1:13" ht="15" x14ac:dyDescent="0.25">
      <c r="A55" s="64" t="s">
        <v>72</v>
      </c>
      <c r="B55" s="65" t="s">
        <v>398</v>
      </c>
      <c r="C55" s="66" t="s">
        <v>332</v>
      </c>
      <c r="D55" s="67">
        <v>4430</v>
      </c>
      <c r="E55" s="68"/>
      <c r="F55" s="67"/>
      <c r="G55" s="68"/>
      <c r="H55" s="69">
        <v>123</v>
      </c>
      <c r="I55" s="70">
        <f>IF(D55="","",D55/10000)</f>
        <v>0.443</v>
      </c>
      <c r="J55" s="71" t="str">
        <f t="shared" ref="I55:M57" si="10">IF(E55="","",E55/10000)</f>
        <v/>
      </c>
      <c r="K55" s="72" t="str">
        <f t="shared" si="10"/>
        <v/>
      </c>
      <c r="L55" s="71" t="str">
        <f t="shared" si="10"/>
        <v/>
      </c>
      <c r="M55" s="73">
        <f>IF(H55="","",H55/10000)</f>
        <v>1.23E-2</v>
      </c>
    </row>
    <row r="56" spans="1:13" ht="15" x14ac:dyDescent="0.25">
      <c r="A56" s="64" t="s">
        <v>184</v>
      </c>
      <c r="B56" s="65" t="s">
        <v>398</v>
      </c>
      <c r="C56" s="66" t="s">
        <v>332</v>
      </c>
      <c r="D56" s="67">
        <v>8210</v>
      </c>
      <c r="E56" s="68"/>
      <c r="F56" s="67"/>
      <c r="G56" s="68"/>
      <c r="H56" s="69">
        <v>58</v>
      </c>
      <c r="I56" s="70">
        <f>IF(D56="","",D56/10000)</f>
        <v>0.82099999999999995</v>
      </c>
      <c r="J56" s="71" t="str">
        <f t="shared" si="10"/>
        <v/>
      </c>
      <c r="K56" s="72" t="str">
        <f t="shared" si="10"/>
        <v/>
      </c>
      <c r="L56" s="71" t="str">
        <f t="shared" si="10"/>
        <v/>
      </c>
      <c r="M56" s="73">
        <f t="shared" si="10"/>
        <v>5.7999999999999996E-3</v>
      </c>
    </row>
    <row r="57" spans="1:13" ht="15" x14ac:dyDescent="0.25">
      <c r="A57" s="64" t="s">
        <v>71</v>
      </c>
      <c r="B57" s="65" t="s">
        <v>398</v>
      </c>
      <c r="C57" s="66" t="s">
        <v>332</v>
      </c>
      <c r="D57" s="67">
        <v>1340</v>
      </c>
      <c r="E57" s="68"/>
      <c r="F57" s="67"/>
      <c r="G57" s="68"/>
      <c r="H57" s="69">
        <v>2290</v>
      </c>
      <c r="I57" s="70">
        <f t="shared" si="10"/>
        <v>0.13400000000000001</v>
      </c>
      <c r="J57" s="71" t="str">
        <f t="shared" si="10"/>
        <v/>
      </c>
      <c r="K57" s="72" t="str">
        <f t="shared" si="10"/>
        <v/>
      </c>
      <c r="L57" s="71" t="str">
        <f t="shared" si="10"/>
        <v/>
      </c>
      <c r="M57" s="73">
        <f t="shared" si="10"/>
        <v>0.22900000000000001</v>
      </c>
    </row>
    <row r="58" spans="1:13" ht="15" x14ac:dyDescent="0.25">
      <c r="A58" s="64" t="s">
        <v>70</v>
      </c>
      <c r="B58" s="65" t="s">
        <v>398</v>
      </c>
      <c r="C58" s="66" t="s">
        <v>332</v>
      </c>
      <c r="D58" s="67">
        <v>9310</v>
      </c>
      <c r="E58" s="68"/>
      <c r="F58" s="67"/>
      <c r="G58" s="68"/>
      <c r="H58" s="69">
        <v>24</v>
      </c>
      <c r="I58" s="70">
        <f>IF(D58="","",D58/10000)</f>
        <v>0.93100000000000005</v>
      </c>
      <c r="J58" s="71" t="str">
        <f t="shared" ref="J58:L62" si="11">IF(E58="","",E58/10000)</f>
        <v/>
      </c>
      <c r="K58" s="72" t="str">
        <f t="shared" si="11"/>
        <v/>
      </c>
      <c r="L58" s="71" t="str">
        <f t="shared" si="11"/>
        <v/>
      </c>
      <c r="M58" s="73">
        <f>IF(H58="","",H58/10000)</f>
        <v>2.3999999999999998E-3</v>
      </c>
    </row>
    <row r="59" spans="1:13" ht="15" x14ac:dyDescent="0.25">
      <c r="A59" s="64" t="s">
        <v>183</v>
      </c>
      <c r="B59" s="65" t="s">
        <v>398</v>
      </c>
      <c r="C59" s="66" t="s">
        <v>332</v>
      </c>
      <c r="D59" s="67">
        <v>1090</v>
      </c>
      <c r="E59" s="68"/>
      <c r="F59" s="67"/>
      <c r="G59" s="68"/>
      <c r="H59" s="69">
        <v>47</v>
      </c>
      <c r="I59" s="70">
        <f>IF(D59="","",D59/10000)</f>
        <v>0.109</v>
      </c>
      <c r="J59" s="71" t="str">
        <f t="shared" si="11"/>
        <v/>
      </c>
      <c r="K59" s="72" t="str">
        <f t="shared" si="11"/>
        <v/>
      </c>
      <c r="L59" s="71" t="str">
        <f t="shared" si="11"/>
        <v/>
      </c>
      <c r="M59" s="144">
        <f>IF(H59="","",H59/10000)</f>
        <v>4.7000000000000002E-3</v>
      </c>
    </row>
    <row r="60" spans="1:13" ht="15" x14ac:dyDescent="0.25">
      <c r="A60" s="64" t="s">
        <v>69</v>
      </c>
      <c r="B60" s="65" t="s">
        <v>398</v>
      </c>
      <c r="C60" s="66" t="s">
        <v>332</v>
      </c>
      <c r="D60" s="67">
        <v>236</v>
      </c>
      <c r="E60" s="68"/>
      <c r="F60" s="67"/>
      <c r="G60" s="68"/>
      <c r="H60" s="69">
        <v>246</v>
      </c>
      <c r="I60" s="70">
        <f>IF(D60="","",D60/10000)</f>
        <v>2.3599999999999999E-2</v>
      </c>
      <c r="J60" s="71" t="str">
        <f t="shared" si="11"/>
        <v/>
      </c>
      <c r="K60" s="72" t="str">
        <f t="shared" si="11"/>
        <v/>
      </c>
      <c r="L60" s="71" t="str">
        <f t="shared" si="11"/>
        <v/>
      </c>
      <c r="M60" s="73">
        <f>IF(H60="","",H60/10000)</f>
        <v>2.46E-2</v>
      </c>
    </row>
    <row r="61" spans="1:13" ht="15" x14ac:dyDescent="0.25">
      <c r="A61" s="64" t="s">
        <v>155</v>
      </c>
      <c r="B61" s="65" t="s">
        <v>398</v>
      </c>
      <c r="C61" s="66" t="s">
        <v>332</v>
      </c>
      <c r="D61" s="67">
        <v>55</v>
      </c>
      <c r="E61" s="68"/>
      <c r="F61" s="67"/>
      <c r="G61" s="68"/>
      <c r="H61" s="69">
        <v>27</v>
      </c>
      <c r="I61" s="70">
        <f>IF(D61="","",D61/10000)</f>
        <v>5.4999999999999997E-3</v>
      </c>
      <c r="J61" s="71" t="str">
        <f t="shared" si="11"/>
        <v/>
      </c>
      <c r="K61" s="72" t="str">
        <f t="shared" si="11"/>
        <v/>
      </c>
      <c r="L61" s="71" t="str">
        <f t="shared" si="11"/>
        <v/>
      </c>
      <c r="M61" s="73">
        <f>IF(H61="","",H61/10000)</f>
        <v>2.7000000000000001E-3</v>
      </c>
    </row>
    <row r="62" spans="1:13" ht="15" x14ac:dyDescent="0.25">
      <c r="A62" s="64" t="s">
        <v>215</v>
      </c>
      <c r="B62" s="65" t="s">
        <v>398</v>
      </c>
      <c r="C62" s="66" t="s">
        <v>332</v>
      </c>
      <c r="D62" s="67">
        <v>7240</v>
      </c>
      <c r="E62" s="68"/>
      <c r="F62" s="67"/>
      <c r="G62" s="68"/>
      <c r="H62" s="69">
        <v>234</v>
      </c>
      <c r="I62" s="70">
        <f>IF(D62="","",D62/10000)</f>
        <v>0.72399999999999998</v>
      </c>
      <c r="J62" s="71" t="str">
        <f t="shared" si="11"/>
        <v/>
      </c>
      <c r="K62" s="72" t="str">
        <f t="shared" si="11"/>
        <v/>
      </c>
      <c r="L62" s="71" t="str">
        <f t="shared" si="11"/>
        <v/>
      </c>
      <c r="M62" s="73">
        <f>IF(H62="","",H62/10000)</f>
        <v>2.3400000000000001E-2</v>
      </c>
    </row>
    <row r="63" spans="1:13" ht="15" x14ac:dyDescent="0.25">
      <c r="A63" s="64" t="s">
        <v>405</v>
      </c>
      <c r="B63" s="65" t="s">
        <v>398</v>
      </c>
      <c r="C63" s="66" t="s">
        <v>332</v>
      </c>
      <c r="D63" s="67">
        <v>16200</v>
      </c>
      <c r="E63" s="68"/>
      <c r="F63" s="67"/>
      <c r="G63" s="68"/>
      <c r="H63" s="69">
        <v>10</v>
      </c>
      <c r="I63" s="70">
        <v>1.62</v>
      </c>
      <c r="J63" s="71"/>
      <c r="K63" s="72"/>
      <c r="L63" s="71"/>
      <c r="M63" s="73">
        <v>1E-3</v>
      </c>
    </row>
    <row r="64" spans="1:13" ht="15" x14ac:dyDescent="0.25">
      <c r="A64" s="64" t="s">
        <v>406</v>
      </c>
      <c r="B64" s="65" t="s">
        <v>398</v>
      </c>
      <c r="C64" s="66" t="s">
        <v>332</v>
      </c>
      <c r="D64" s="67">
        <v>5440</v>
      </c>
      <c r="E64" s="68"/>
      <c r="F64" s="67"/>
      <c r="G64" s="68"/>
      <c r="H64" s="69">
        <v>103</v>
      </c>
      <c r="I64" s="70">
        <f>IF(D64="","",D64/10000)</f>
        <v>0.54400000000000004</v>
      </c>
      <c r="J64" s="71"/>
      <c r="K64" s="72"/>
      <c r="L64" s="71"/>
      <c r="M64" s="73">
        <f>IF(H64="","",H64/10000)</f>
        <v>1.03E-2</v>
      </c>
    </row>
    <row r="65" spans="1:13" ht="15" x14ac:dyDescent="0.25">
      <c r="A65" s="64" t="s">
        <v>448</v>
      </c>
      <c r="B65" s="65" t="s">
        <v>501</v>
      </c>
      <c r="C65" s="66" t="s">
        <v>332</v>
      </c>
      <c r="D65" s="67">
        <v>1700</v>
      </c>
      <c r="E65" s="68"/>
      <c r="F65" s="67"/>
      <c r="G65" s="68"/>
      <c r="H65" s="69">
        <v>870</v>
      </c>
      <c r="I65" s="70">
        <v>0.17</v>
      </c>
      <c r="J65" s="71"/>
      <c r="K65" s="72"/>
      <c r="L65" s="71"/>
      <c r="M65" s="73">
        <v>8.6999999999999994E-2</v>
      </c>
    </row>
    <row r="66" spans="1:13" ht="15" x14ac:dyDescent="0.25">
      <c r="A66" s="64" t="s">
        <v>68</v>
      </c>
      <c r="B66" s="65" t="s">
        <v>399</v>
      </c>
      <c r="C66" s="66" t="s">
        <v>237</v>
      </c>
      <c r="D66" s="67"/>
      <c r="E66" s="68">
        <v>13</v>
      </c>
      <c r="F66" s="67">
        <v>92</v>
      </c>
      <c r="G66" s="68">
        <v>1440</v>
      </c>
      <c r="H66" s="69"/>
      <c r="I66" s="70" t="str">
        <f>IF(D66="","",D66/10000)</f>
        <v/>
      </c>
      <c r="J66" s="71">
        <f>IF(E66="","",E66/10000)</f>
        <v>1.2999999999999999E-3</v>
      </c>
      <c r="K66" s="72">
        <f>IF(F66="","",F66/10000)</f>
        <v>9.1999999999999998E-3</v>
      </c>
      <c r="L66" s="71">
        <f>IF(G66="","",G66/10000)</f>
        <v>0.14399999999999999</v>
      </c>
      <c r="M66" s="73" t="str">
        <f>IF(H66="","",H66/10000)</f>
        <v/>
      </c>
    </row>
    <row r="67" spans="1:13" ht="15" x14ac:dyDescent="0.25">
      <c r="A67" s="64" t="s">
        <v>414</v>
      </c>
      <c r="B67" s="65" t="s">
        <v>455</v>
      </c>
      <c r="C67" s="66" t="s">
        <v>237</v>
      </c>
      <c r="D67" s="67"/>
      <c r="E67" s="68">
        <v>44</v>
      </c>
      <c r="F67" s="67">
        <v>148</v>
      </c>
      <c r="G67" s="68">
        <v>1445</v>
      </c>
      <c r="H67" s="69"/>
      <c r="I67" s="70"/>
      <c r="J67" s="71">
        <f t="shared" ref="J67:J82" si="12">IF(E67="","",E67/10000)</f>
        <v>4.4000000000000003E-3</v>
      </c>
      <c r="K67" s="72">
        <v>1.4800000000000001E-2</v>
      </c>
      <c r="L67" s="71">
        <v>0.14449999999999999</v>
      </c>
      <c r="M67" s="73"/>
    </row>
    <row r="68" spans="1:13" ht="15" x14ac:dyDescent="0.25">
      <c r="A68" s="64" t="s">
        <v>214</v>
      </c>
      <c r="B68" s="65" t="s">
        <v>399</v>
      </c>
      <c r="C68" s="66" t="s">
        <v>237</v>
      </c>
      <c r="D68" s="67"/>
      <c r="E68" s="68">
        <v>147</v>
      </c>
      <c r="F68" s="67">
        <v>57</v>
      </c>
      <c r="G68" s="68">
        <v>1130</v>
      </c>
      <c r="H68" s="69"/>
      <c r="I68" s="70" t="str">
        <f t="shared" ref="I68:M71" si="13">IF(D68="","",D68/10000)</f>
        <v/>
      </c>
      <c r="J68" s="71">
        <f t="shared" si="12"/>
        <v>1.47E-2</v>
      </c>
      <c r="K68" s="72">
        <f t="shared" si="13"/>
        <v>5.7000000000000002E-3</v>
      </c>
      <c r="L68" s="71">
        <f t="shared" si="13"/>
        <v>0.113</v>
      </c>
      <c r="M68" s="73" t="str">
        <f t="shared" si="13"/>
        <v/>
      </c>
    </row>
    <row r="69" spans="1:13" ht="15" x14ac:dyDescent="0.25">
      <c r="A69" s="64" t="s">
        <v>126</v>
      </c>
      <c r="B69" s="65" t="s">
        <v>399</v>
      </c>
      <c r="C69" s="66" t="s">
        <v>237</v>
      </c>
      <c r="D69" s="67"/>
      <c r="E69" s="68">
        <v>191</v>
      </c>
      <c r="F69" s="67">
        <v>67</v>
      </c>
      <c r="G69" s="68">
        <v>1150</v>
      </c>
      <c r="H69" s="69"/>
      <c r="I69" s="70" t="str">
        <f t="shared" si="13"/>
        <v/>
      </c>
      <c r="J69" s="71">
        <f t="shared" si="12"/>
        <v>1.9099999999999999E-2</v>
      </c>
      <c r="K69" s="72">
        <f t="shared" si="13"/>
        <v>6.7000000000000002E-3</v>
      </c>
      <c r="L69" s="71">
        <f t="shared" si="13"/>
        <v>0.115</v>
      </c>
      <c r="M69" s="73" t="str">
        <f t="shared" si="13"/>
        <v/>
      </c>
    </row>
    <row r="70" spans="1:13" ht="15" x14ac:dyDescent="0.25">
      <c r="A70" s="64" t="s">
        <v>67</v>
      </c>
      <c r="B70" s="65" t="s">
        <v>399</v>
      </c>
      <c r="C70" s="66" t="s">
        <v>237</v>
      </c>
      <c r="D70" s="67"/>
      <c r="E70" s="68">
        <v>68</v>
      </c>
      <c r="F70" s="67">
        <v>87</v>
      </c>
      <c r="G70" s="68">
        <v>890</v>
      </c>
      <c r="H70" s="69"/>
      <c r="I70" s="70" t="str">
        <f t="shared" si="13"/>
        <v/>
      </c>
      <c r="J70" s="71">
        <f t="shared" si="12"/>
        <v>6.7999999999999996E-3</v>
      </c>
      <c r="K70" s="72">
        <f t="shared" si="13"/>
        <v>8.6999999999999994E-3</v>
      </c>
      <c r="L70" s="71">
        <f t="shared" si="13"/>
        <v>8.8999999999999996E-2</v>
      </c>
      <c r="M70" s="73" t="str">
        <f t="shared" si="13"/>
        <v/>
      </c>
    </row>
    <row r="71" spans="1:13" ht="15" x14ac:dyDescent="0.25">
      <c r="A71" s="64" t="s">
        <v>213</v>
      </c>
      <c r="B71" s="65" t="s">
        <v>455</v>
      </c>
      <c r="C71" s="66" t="s">
        <v>237</v>
      </c>
      <c r="D71" s="67"/>
      <c r="E71" s="68">
        <v>29</v>
      </c>
      <c r="F71" s="67">
        <v>65</v>
      </c>
      <c r="G71" s="68">
        <v>1262</v>
      </c>
      <c r="H71" s="69"/>
      <c r="I71" s="70"/>
      <c r="J71" s="123">
        <f t="shared" si="12"/>
        <v>2.8999999999999998E-3</v>
      </c>
      <c r="K71" s="129">
        <f t="shared" si="13"/>
        <v>6.4999999999999997E-3</v>
      </c>
      <c r="L71" s="123">
        <f t="shared" si="13"/>
        <v>0.12620000000000001</v>
      </c>
      <c r="M71" s="73"/>
    </row>
    <row r="72" spans="1:13" ht="15" x14ac:dyDescent="0.25">
      <c r="A72" s="64" t="s">
        <v>449</v>
      </c>
      <c r="B72" s="65" t="s">
        <v>455</v>
      </c>
      <c r="C72" s="66" t="s">
        <v>237</v>
      </c>
      <c r="D72" s="67"/>
      <c r="E72" s="68">
        <v>41</v>
      </c>
      <c r="F72" s="67">
        <v>309</v>
      </c>
      <c r="G72" s="68">
        <v>1958</v>
      </c>
      <c r="H72" s="69"/>
      <c r="I72" s="70"/>
      <c r="J72" s="71">
        <f>IF(E72="","",E72/10000)</f>
        <v>4.1000000000000003E-3</v>
      </c>
      <c r="K72" s="72">
        <v>3.09E-2</v>
      </c>
      <c r="L72" s="71">
        <v>0.1958</v>
      </c>
      <c r="M72" s="73"/>
    </row>
    <row r="73" spans="1:13" ht="15" x14ac:dyDescent="0.25">
      <c r="A73" s="64" t="s">
        <v>450</v>
      </c>
      <c r="B73" s="65" t="s">
        <v>455</v>
      </c>
      <c r="C73" s="66" t="s">
        <v>237</v>
      </c>
      <c r="D73" s="67"/>
      <c r="E73" s="68">
        <v>103</v>
      </c>
      <c r="F73" s="67">
        <v>80</v>
      </c>
      <c r="G73" s="68">
        <v>1300</v>
      </c>
      <c r="H73" s="69"/>
      <c r="I73" s="70"/>
      <c r="J73" s="71">
        <f t="shared" si="12"/>
        <v>1.03E-2</v>
      </c>
      <c r="K73" s="72">
        <v>8.0000000000000002E-3</v>
      </c>
      <c r="L73" s="71">
        <v>0.13</v>
      </c>
      <c r="M73" s="73"/>
    </row>
    <row r="74" spans="1:13" ht="15" x14ac:dyDescent="0.25">
      <c r="A74" s="64" t="s">
        <v>544</v>
      </c>
      <c r="B74" s="65" t="s">
        <v>546</v>
      </c>
      <c r="C74" s="66" t="s">
        <v>270</v>
      </c>
      <c r="D74" s="67">
        <v>80</v>
      </c>
      <c r="E74" s="68">
        <v>64</v>
      </c>
      <c r="F74" s="67"/>
      <c r="G74" s="68"/>
      <c r="H74" s="69"/>
      <c r="I74" s="70">
        <v>8.0000000000000002E-3</v>
      </c>
      <c r="J74" s="71">
        <f t="shared" si="12"/>
        <v>6.4000000000000003E-3</v>
      </c>
      <c r="K74" s="72"/>
      <c r="L74" s="71"/>
      <c r="M74" s="73"/>
    </row>
    <row r="75" spans="1:13" ht="15" x14ac:dyDescent="0.25">
      <c r="A75" s="64" t="s">
        <v>545</v>
      </c>
      <c r="B75" s="65" t="s">
        <v>546</v>
      </c>
      <c r="C75" s="66" t="s">
        <v>270</v>
      </c>
      <c r="D75" s="67">
        <v>190</v>
      </c>
      <c r="E75" s="68">
        <v>18</v>
      </c>
      <c r="F75" s="67"/>
      <c r="G75" s="68"/>
      <c r="H75" s="69"/>
      <c r="I75" s="70">
        <v>1.9E-2</v>
      </c>
      <c r="J75" s="71">
        <f t="shared" si="12"/>
        <v>1.8E-3</v>
      </c>
      <c r="K75" s="72"/>
      <c r="L75" s="71"/>
      <c r="M75" s="73"/>
    </row>
    <row r="76" spans="1:13" ht="15" x14ac:dyDescent="0.25">
      <c r="A76" s="64" t="s">
        <v>125</v>
      </c>
      <c r="B76" s="65" t="s">
        <v>400</v>
      </c>
      <c r="C76" s="66" t="s">
        <v>280</v>
      </c>
      <c r="D76" s="145"/>
      <c r="E76" s="68"/>
      <c r="F76" s="67"/>
      <c r="G76" s="68">
        <v>7</v>
      </c>
      <c r="H76" s="69">
        <v>10</v>
      </c>
      <c r="I76" s="70" t="str">
        <f t="shared" ref="I76:M91" si="14">IF(D76="","",D76/10000)</f>
        <v/>
      </c>
      <c r="J76" s="71" t="str">
        <f t="shared" si="12"/>
        <v/>
      </c>
      <c r="K76" s="72" t="str">
        <f t="shared" si="14"/>
        <v/>
      </c>
      <c r="L76" s="123">
        <f t="shared" si="14"/>
        <v>6.9999999999999999E-4</v>
      </c>
      <c r="M76" s="144">
        <f t="shared" si="14"/>
        <v>1E-3</v>
      </c>
    </row>
    <row r="77" spans="1:13" ht="15" x14ac:dyDescent="0.25">
      <c r="A77" s="64" t="s">
        <v>66</v>
      </c>
      <c r="B77" s="65" t="s">
        <v>400</v>
      </c>
      <c r="C77" s="66" t="s">
        <v>280</v>
      </c>
      <c r="D77" s="67"/>
      <c r="E77" s="68"/>
      <c r="F77" s="67"/>
      <c r="G77" s="68">
        <v>493</v>
      </c>
      <c r="H77" s="69">
        <v>13</v>
      </c>
      <c r="I77" s="70" t="str">
        <f t="shared" si="14"/>
        <v/>
      </c>
      <c r="J77" s="71" t="str">
        <f t="shared" si="12"/>
        <v/>
      </c>
      <c r="K77" s="72" t="str">
        <f t="shared" si="14"/>
        <v/>
      </c>
      <c r="L77" s="71">
        <f t="shared" si="14"/>
        <v>4.9299999999999997E-2</v>
      </c>
      <c r="M77" s="73">
        <f t="shared" si="14"/>
        <v>1.2999999999999999E-3</v>
      </c>
    </row>
    <row r="78" spans="1:13" ht="15" x14ac:dyDescent="0.25">
      <c r="A78" s="64" t="s">
        <v>97</v>
      </c>
      <c r="B78" s="65" t="s">
        <v>400</v>
      </c>
      <c r="C78" s="66" t="s">
        <v>280</v>
      </c>
      <c r="D78" s="67">
        <v>15</v>
      </c>
      <c r="E78" s="68"/>
      <c r="F78" s="67">
        <v>3</v>
      </c>
      <c r="G78" s="68">
        <v>323</v>
      </c>
      <c r="H78" s="69">
        <v>11</v>
      </c>
      <c r="I78" s="70">
        <f t="shared" si="14"/>
        <v>1.5E-3</v>
      </c>
      <c r="J78" s="71" t="str">
        <f t="shared" si="12"/>
        <v/>
      </c>
      <c r="K78" s="72">
        <f t="shared" si="14"/>
        <v>2.9999999999999997E-4</v>
      </c>
      <c r="L78" s="71">
        <f t="shared" si="14"/>
        <v>3.2300000000000002E-2</v>
      </c>
      <c r="M78" s="73">
        <f t="shared" si="14"/>
        <v>1.1000000000000001E-3</v>
      </c>
    </row>
    <row r="79" spans="1:13" ht="15" x14ac:dyDescent="0.25">
      <c r="A79" s="64" t="s">
        <v>65</v>
      </c>
      <c r="B79" s="65" t="s">
        <v>456</v>
      </c>
      <c r="C79" s="66" t="s">
        <v>280</v>
      </c>
      <c r="D79" s="67"/>
      <c r="E79" s="128">
        <v>0.95</v>
      </c>
      <c r="F79" s="67"/>
      <c r="G79" s="68"/>
      <c r="H79" s="69"/>
      <c r="I79" s="70" t="str">
        <f t="shared" si="14"/>
        <v/>
      </c>
      <c r="J79" s="123">
        <f t="shared" si="12"/>
        <v>9.4999999999999992E-5</v>
      </c>
      <c r="K79" s="72" t="str">
        <f t="shared" si="14"/>
        <v/>
      </c>
      <c r="L79" s="71" t="str">
        <f t="shared" si="14"/>
        <v/>
      </c>
      <c r="M79" s="73" t="str">
        <f t="shared" si="14"/>
        <v/>
      </c>
    </row>
    <row r="80" spans="1:13" ht="15" x14ac:dyDescent="0.25">
      <c r="A80" s="64" t="s">
        <v>64</v>
      </c>
      <c r="B80" s="65" t="s">
        <v>456</v>
      </c>
      <c r="C80" s="66" t="s">
        <v>280</v>
      </c>
      <c r="D80" s="67"/>
      <c r="E80" s="128">
        <v>2.2999999999999998</v>
      </c>
      <c r="F80" s="67"/>
      <c r="G80" s="68"/>
      <c r="H80" s="69"/>
      <c r="I80" s="70" t="str">
        <f t="shared" si="14"/>
        <v/>
      </c>
      <c r="J80" s="123">
        <f>IF(E80="","",E80/10000)</f>
        <v>2.2999999999999998E-4</v>
      </c>
      <c r="K80" s="72" t="str">
        <f t="shared" si="14"/>
        <v/>
      </c>
      <c r="L80" s="71" t="str">
        <f t="shared" si="14"/>
        <v/>
      </c>
      <c r="M80" s="73" t="str">
        <f t="shared" si="14"/>
        <v/>
      </c>
    </row>
    <row r="81" spans="1:13" ht="15" x14ac:dyDescent="0.25">
      <c r="A81" s="64" t="s">
        <v>96</v>
      </c>
      <c r="B81" s="65" t="s">
        <v>456</v>
      </c>
      <c r="C81" s="66" t="s">
        <v>280</v>
      </c>
      <c r="D81" s="67"/>
      <c r="E81" s="128">
        <v>4.5</v>
      </c>
      <c r="F81" s="67"/>
      <c r="G81" s="68"/>
      <c r="H81" s="69"/>
      <c r="I81" s="70"/>
      <c r="J81" s="123">
        <f t="shared" si="12"/>
        <v>4.4999999999999999E-4</v>
      </c>
      <c r="K81" s="72" t="str">
        <f t="shared" si="14"/>
        <v/>
      </c>
      <c r="L81" s="71"/>
      <c r="M81" s="73"/>
    </row>
    <row r="82" spans="1:13" ht="15" x14ac:dyDescent="0.25">
      <c r="A82" s="64" t="s">
        <v>444</v>
      </c>
      <c r="B82" s="65" t="s">
        <v>456</v>
      </c>
      <c r="C82" s="66" t="s">
        <v>280</v>
      </c>
      <c r="D82" s="67"/>
      <c r="E82" s="128">
        <v>7.4</v>
      </c>
      <c r="F82" s="67"/>
      <c r="G82" s="68"/>
      <c r="H82" s="69"/>
      <c r="I82" s="70"/>
      <c r="J82" s="123">
        <f t="shared" si="12"/>
        <v>7.3999999999999999E-4</v>
      </c>
      <c r="K82" s="72" t="str">
        <f t="shared" si="14"/>
        <v/>
      </c>
      <c r="L82" s="71"/>
      <c r="M82" s="73"/>
    </row>
    <row r="83" spans="1:13" ht="15" x14ac:dyDescent="0.25">
      <c r="A83" s="64" t="s">
        <v>63</v>
      </c>
      <c r="B83" s="65" t="s">
        <v>334</v>
      </c>
      <c r="C83" s="66" t="s">
        <v>335</v>
      </c>
      <c r="D83" s="67">
        <v>9700</v>
      </c>
      <c r="E83" s="68"/>
      <c r="F83" s="67"/>
      <c r="G83" s="68"/>
      <c r="H83" s="69">
        <v>102</v>
      </c>
      <c r="I83" s="70">
        <v>0.97</v>
      </c>
      <c r="J83" s="71" t="str">
        <f t="shared" ref="J83:K98" si="15">IF(E83="","",E83/10000)</f>
        <v/>
      </c>
      <c r="K83" s="72" t="str">
        <f t="shared" si="14"/>
        <v/>
      </c>
      <c r="L83" s="71" t="str">
        <f t="shared" ref="L83:L92" si="16">IF(G83="","",G83/10000)</f>
        <v/>
      </c>
      <c r="M83" s="73">
        <v>1.0200000000000001E-2</v>
      </c>
    </row>
    <row r="84" spans="1:13" ht="15" x14ac:dyDescent="0.25">
      <c r="A84" s="64" t="s">
        <v>182</v>
      </c>
      <c r="B84" s="65" t="s">
        <v>334</v>
      </c>
      <c r="C84" s="66" t="s">
        <v>335</v>
      </c>
      <c r="D84" s="67">
        <v>20100</v>
      </c>
      <c r="E84" s="68"/>
      <c r="F84" s="67"/>
      <c r="G84" s="68"/>
      <c r="H84" s="69">
        <v>172</v>
      </c>
      <c r="I84" s="70">
        <f t="shared" ref="I84:I92" si="17">IF(D84="","",D84/10000)</f>
        <v>2.0099999999999998</v>
      </c>
      <c r="J84" s="71" t="str">
        <f t="shared" si="15"/>
        <v/>
      </c>
      <c r="K84" s="72" t="str">
        <f t="shared" si="14"/>
        <v/>
      </c>
      <c r="L84" s="71" t="str">
        <f t="shared" si="16"/>
        <v/>
      </c>
      <c r="M84" s="73">
        <f t="shared" ref="M84:M92" si="18">IF(H84="","",H84/10000)</f>
        <v>1.72E-2</v>
      </c>
    </row>
    <row r="85" spans="1:13" ht="15" x14ac:dyDescent="0.25">
      <c r="A85" s="64" t="s">
        <v>62</v>
      </c>
      <c r="B85" s="65" t="s">
        <v>334</v>
      </c>
      <c r="C85" s="66" t="s">
        <v>335</v>
      </c>
      <c r="D85" s="67">
        <v>33900</v>
      </c>
      <c r="E85" s="68"/>
      <c r="F85" s="67"/>
      <c r="G85" s="68"/>
      <c r="H85" s="69">
        <v>800</v>
      </c>
      <c r="I85" s="130">
        <f>IF(D85="","",D85/10000)</f>
        <v>3.39</v>
      </c>
      <c r="J85" s="71" t="str">
        <f t="shared" si="15"/>
        <v/>
      </c>
      <c r="K85" s="72" t="str">
        <f t="shared" si="14"/>
        <v/>
      </c>
      <c r="L85" s="71" t="str">
        <f t="shared" si="16"/>
        <v/>
      </c>
      <c r="M85" s="73">
        <f>IF(H85="","",H85/10000)</f>
        <v>0.08</v>
      </c>
    </row>
    <row r="86" spans="1:13" ht="15" x14ac:dyDescent="0.25">
      <c r="A86" s="64" t="s">
        <v>61</v>
      </c>
      <c r="B86" s="65" t="s">
        <v>334</v>
      </c>
      <c r="C86" s="66" t="s">
        <v>335</v>
      </c>
      <c r="D86" s="67">
        <v>30700</v>
      </c>
      <c r="E86" s="68"/>
      <c r="F86" s="67"/>
      <c r="G86" s="68"/>
      <c r="H86" s="69">
        <v>1090</v>
      </c>
      <c r="I86" s="70">
        <f t="shared" si="17"/>
        <v>3.07</v>
      </c>
      <c r="J86" s="71" t="str">
        <f t="shared" si="15"/>
        <v/>
      </c>
      <c r="K86" s="72" t="str">
        <f t="shared" si="14"/>
        <v/>
      </c>
      <c r="L86" s="71" t="str">
        <f t="shared" si="16"/>
        <v/>
      </c>
      <c r="M86" s="73">
        <f t="shared" si="18"/>
        <v>0.109</v>
      </c>
    </row>
    <row r="87" spans="1:13" ht="15" x14ac:dyDescent="0.25">
      <c r="A87" s="64" t="s">
        <v>181</v>
      </c>
      <c r="B87" s="65" t="s">
        <v>336</v>
      </c>
      <c r="C87" s="66" t="s">
        <v>335</v>
      </c>
      <c r="D87" s="67">
        <v>33100</v>
      </c>
      <c r="E87" s="68"/>
      <c r="F87" s="67"/>
      <c r="G87" s="68"/>
      <c r="H87" s="69">
        <v>360</v>
      </c>
      <c r="I87" s="70">
        <f t="shared" si="17"/>
        <v>3.31</v>
      </c>
      <c r="J87" s="71" t="str">
        <f t="shared" si="15"/>
        <v/>
      </c>
      <c r="K87" s="72" t="str">
        <f t="shared" si="14"/>
        <v/>
      </c>
      <c r="L87" s="71" t="str">
        <f t="shared" si="16"/>
        <v/>
      </c>
      <c r="M87" s="73">
        <f t="shared" si="18"/>
        <v>3.5999999999999997E-2</v>
      </c>
    </row>
    <row r="88" spans="1:13" ht="15" x14ac:dyDescent="0.25">
      <c r="A88" s="64" t="s">
        <v>60</v>
      </c>
      <c r="B88" s="65" t="s">
        <v>337</v>
      </c>
      <c r="C88" s="66" t="s">
        <v>335</v>
      </c>
      <c r="D88" s="67">
        <v>38300</v>
      </c>
      <c r="E88" s="68"/>
      <c r="F88" s="67"/>
      <c r="G88" s="68"/>
      <c r="H88" s="69">
        <v>160</v>
      </c>
      <c r="I88" s="70">
        <f t="shared" si="17"/>
        <v>3.83</v>
      </c>
      <c r="J88" s="71" t="str">
        <f t="shared" si="15"/>
        <v/>
      </c>
      <c r="K88" s="72" t="str">
        <f t="shared" si="14"/>
        <v/>
      </c>
      <c r="L88" s="71" t="str">
        <f t="shared" si="16"/>
        <v/>
      </c>
      <c r="M88" s="73">
        <f t="shared" si="18"/>
        <v>1.6E-2</v>
      </c>
    </row>
    <row r="89" spans="1:13" ht="15" x14ac:dyDescent="0.25">
      <c r="A89" s="64" t="s">
        <v>154</v>
      </c>
      <c r="B89" s="65" t="s">
        <v>337</v>
      </c>
      <c r="C89" s="66" t="s">
        <v>335</v>
      </c>
      <c r="D89" s="67">
        <v>34800</v>
      </c>
      <c r="E89" s="68"/>
      <c r="F89" s="67"/>
      <c r="G89" s="68"/>
      <c r="H89" s="69">
        <v>202</v>
      </c>
      <c r="I89" s="70">
        <f t="shared" si="17"/>
        <v>3.48</v>
      </c>
      <c r="J89" s="71" t="str">
        <f t="shared" si="15"/>
        <v/>
      </c>
      <c r="K89" s="72" t="str">
        <f t="shared" si="14"/>
        <v/>
      </c>
      <c r="L89" s="71" t="str">
        <f t="shared" si="16"/>
        <v/>
      </c>
      <c r="M89" s="73">
        <f t="shared" si="18"/>
        <v>2.0199999999999999E-2</v>
      </c>
    </row>
    <row r="90" spans="1:13" ht="15" x14ac:dyDescent="0.25">
      <c r="A90" s="64" t="s">
        <v>212</v>
      </c>
      <c r="B90" s="65" t="s">
        <v>337</v>
      </c>
      <c r="C90" s="66" t="s">
        <v>335</v>
      </c>
      <c r="D90" s="67">
        <v>36200</v>
      </c>
      <c r="E90" s="68"/>
      <c r="F90" s="67"/>
      <c r="G90" s="68"/>
      <c r="H90" s="69">
        <v>191</v>
      </c>
      <c r="I90" s="70">
        <f t="shared" si="17"/>
        <v>3.62</v>
      </c>
      <c r="J90" s="71" t="str">
        <f t="shared" si="15"/>
        <v/>
      </c>
      <c r="K90" s="72" t="str">
        <f t="shared" si="14"/>
        <v/>
      </c>
      <c r="L90" s="71" t="str">
        <f t="shared" si="16"/>
        <v/>
      </c>
      <c r="M90" s="73">
        <f t="shared" si="18"/>
        <v>1.9099999999999999E-2</v>
      </c>
    </row>
    <row r="91" spans="1:13" ht="15" x14ac:dyDescent="0.25">
      <c r="A91" s="64" t="s">
        <v>59</v>
      </c>
      <c r="B91" s="65" t="s">
        <v>338</v>
      </c>
      <c r="C91" s="66" t="s">
        <v>335</v>
      </c>
      <c r="D91" s="67">
        <v>42100</v>
      </c>
      <c r="E91" s="68"/>
      <c r="F91" s="67"/>
      <c r="G91" s="68"/>
      <c r="H91" s="69">
        <v>212</v>
      </c>
      <c r="I91" s="70">
        <f>IF(D91="","",D91/10000)</f>
        <v>4.21</v>
      </c>
      <c r="J91" s="71" t="str">
        <f t="shared" si="15"/>
        <v/>
      </c>
      <c r="K91" s="72" t="str">
        <f t="shared" si="14"/>
        <v/>
      </c>
      <c r="L91" s="71" t="str">
        <f t="shared" si="16"/>
        <v/>
      </c>
      <c r="M91" s="73">
        <f t="shared" si="18"/>
        <v>2.12E-2</v>
      </c>
    </row>
    <row r="92" spans="1:13" ht="15" x14ac:dyDescent="0.25">
      <c r="A92" s="64" t="s">
        <v>153</v>
      </c>
      <c r="B92" s="65" t="s">
        <v>339</v>
      </c>
      <c r="C92" s="66" t="s">
        <v>335</v>
      </c>
      <c r="D92" s="67">
        <v>27900</v>
      </c>
      <c r="E92" s="68"/>
      <c r="F92" s="67"/>
      <c r="G92" s="68"/>
      <c r="H92" s="69">
        <v>120</v>
      </c>
      <c r="I92" s="70">
        <f t="shared" si="17"/>
        <v>2.79</v>
      </c>
      <c r="J92" s="71" t="str">
        <f t="shared" si="15"/>
        <v/>
      </c>
      <c r="K92" s="72" t="str">
        <f t="shared" si="15"/>
        <v/>
      </c>
      <c r="L92" s="71" t="str">
        <f t="shared" si="16"/>
        <v/>
      </c>
      <c r="M92" s="73">
        <f t="shared" si="18"/>
        <v>1.2E-2</v>
      </c>
    </row>
    <row r="93" spans="1:13" ht="15" x14ac:dyDescent="0.25">
      <c r="A93" s="64" t="s">
        <v>429</v>
      </c>
      <c r="B93" s="65" t="s">
        <v>415</v>
      </c>
      <c r="C93" s="66" t="s">
        <v>335</v>
      </c>
      <c r="D93" s="67">
        <v>32600</v>
      </c>
      <c r="E93" s="68"/>
      <c r="F93" s="67"/>
      <c r="G93" s="68"/>
      <c r="H93" s="69">
        <v>210</v>
      </c>
      <c r="I93" s="70">
        <v>3.26</v>
      </c>
      <c r="J93" s="71"/>
      <c r="K93" s="72" t="str">
        <f t="shared" si="15"/>
        <v/>
      </c>
      <c r="L93" s="71"/>
      <c r="M93" s="73">
        <v>2.1000000000000001E-2</v>
      </c>
    </row>
    <row r="94" spans="1:13" ht="15" x14ac:dyDescent="0.25">
      <c r="A94" s="64" t="s">
        <v>430</v>
      </c>
      <c r="B94" s="65" t="s">
        <v>415</v>
      </c>
      <c r="C94" s="66" t="s">
        <v>335</v>
      </c>
      <c r="D94" s="67">
        <v>29500</v>
      </c>
      <c r="E94" s="68"/>
      <c r="F94" s="67"/>
      <c r="G94" s="68"/>
      <c r="H94" s="69">
        <v>420</v>
      </c>
      <c r="I94" s="70">
        <v>2.95</v>
      </c>
      <c r="J94" s="71"/>
      <c r="K94" s="72" t="str">
        <f t="shared" si="15"/>
        <v/>
      </c>
      <c r="L94" s="71"/>
      <c r="M94" s="73">
        <v>4.2000000000000003E-2</v>
      </c>
    </row>
    <row r="95" spans="1:13" ht="15" x14ac:dyDescent="0.25">
      <c r="A95" s="64" t="s">
        <v>431</v>
      </c>
      <c r="B95" s="65" t="s">
        <v>415</v>
      </c>
      <c r="C95" s="66" t="s">
        <v>335</v>
      </c>
      <c r="D95" s="67">
        <v>32800</v>
      </c>
      <c r="E95" s="68"/>
      <c r="F95" s="67"/>
      <c r="G95" s="68"/>
      <c r="H95" s="69">
        <v>550</v>
      </c>
      <c r="I95" s="70">
        <v>3.28</v>
      </c>
      <c r="J95" s="71"/>
      <c r="K95" s="72" t="str">
        <f t="shared" si="15"/>
        <v/>
      </c>
      <c r="L95" s="71"/>
      <c r="M95" s="73">
        <v>5.5E-2</v>
      </c>
    </row>
    <row r="96" spans="1:13" ht="15" x14ac:dyDescent="0.25">
      <c r="A96" s="64" t="s">
        <v>432</v>
      </c>
      <c r="B96" s="65" t="s">
        <v>415</v>
      </c>
      <c r="C96" s="66" t="s">
        <v>333</v>
      </c>
      <c r="D96" s="67">
        <v>33800</v>
      </c>
      <c r="E96" s="68"/>
      <c r="F96" s="67"/>
      <c r="G96" s="68"/>
      <c r="H96" s="69">
        <v>490</v>
      </c>
      <c r="I96" s="70">
        <v>3.38</v>
      </c>
      <c r="J96" s="71"/>
      <c r="K96" s="72" t="str">
        <f t="shared" si="15"/>
        <v/>
      </c>
      <c r="L96" s="71"/>
      <c r="M96" s="73">
        <v>0.49</v>
      </c>
    </row>
    <row r="97" spans="1:13" ht="15" x14ac:dyDescent="0.25">
      <c r="A97" s="64" t="s">
        <v>433</v>
      </c>
      <c r="B97" s="65" t="s">
        <v>415</v>
      </c>
      <c r="C97" s="66" t="s">
        <v>333</v>
      </c>
      <c r="D97" s="67">
        <v>39200</v>
      </c>
      <c r="E97" s="68"/>
      <c r="F97" s="67"/>
      <c r="G97" s="68"/>
      <c r="H97" s="69">
        <v>750</v>
      </c>
      <c r="I97" s="70">
        <v>3.92</v>
      </c>
      <c r="J97" s="71"/>
      <c r="K97" s="72" t="str">
        <f t="shared" si="15"/>
        <v/>
      </c>
      <c r="L97" s="71"/>
      <c r="M97" s="73">
        <v>7.4999999999999997E-2</v>
      </c>
    </row>
    <row r="98" spans="1:13" ht="15" x14ac:dyDescent="0.25">
      <c r="A98" s="64" t="s">
        <v>434</v>
      </c>
      <c r="B98" s="65" t="s">
        <v>453</v>
      </c>
      <c r="C98" s="66" t="s">
        <v>332</v>
      </c>
      <c r="D98" s="67">
        <v>6</v>
      </c>
      <c r="E98" s="68"/>
      <c r="F98" s="67"/>
      <c r="G98" s="68"/>
      <c r="H98" s="69">
        <v>11</v>
      </c>
      <c r="I98" s="70">
        <v>5.9999999999999995E-4</v>
      </c>
      <c r="J98" s="71"/>
      <c r="K98" s="72" t="str">
        <f t="shared" si="15"/>
        <v/>
      </c>
      <c r="L98" s="71"/>
      <c r="M98" s="73">
        <v>1.1000000000000001E-3</v>
      </c>
    </row>
    <row r="99" spans="1:13" ht="15" x14ac:dyDescent="0.25">
      <c r="A99" s="64" t="s">
        <v>435</v>
      </c>
      <c r="B99" s="65" t="s">
        <v>454</v>
      </c>
      <c r="C99" s="66" t="s">
        <v>291</v>
      </c>
      <c r="D99" s="67">
        <v>14200</v>
      </c>
      <c r="E99" s="68"/>
      <c r="F99" s="67"/>
      <c r="G99" s="68"/>
      <c r="H99" s="69">
        <v>13300</v>
      </c>
      <c r="I99" s="70">
        <v>1.42</v>
      </c>
      <c r="J99" s="71"/>
      <c r="K99" s="72" t="str">
        <f t="shared" ref="K99:K117" si="19">IF(F99="","",F99/10000)</f>
        <v/>
      </c>
      <c r="L99" s="71"/>
      <c r="M99" s="73">
        <v>1.33</v>
      </c>
    </row>
    <row r="100" spans="1:13" ht="15" x14ac:dyDescent="0.25">
      <c r="A100" s="64" t="s">
        <v>436</v>
      </c>
      <c r="B100" s="65" t="s">
        <v>454</v>
      </c>
      <c r="C100" s="66" t="s">
        <v>291</v>
      </c>
      <c r="D100" s="67">
        <v>43500</v>
      </c>
      <c r="E100" s="68"/>
      <c r="F100" s="67"/>
      <c r="G100" s="68"/>
      <c r="H100" s="69">
        <v>40100</v>
      </c>
      <c r="I100" s="70">
        <v>4.3499999999999996</v>
      </c>
      <c r="J100" s="71"/>
      <c r="K100" s="72" t="str">
        <f t="shared" si="19"/>
        <v/>
      </c>
      <c r="L100" s="71"/>
      <c r="M100" s="73">
        <v>4.01</v>
      </c>
    </row>
    <row r="101" spans="1:13" ht="15" x14ac:dyDescent="0.25">
      <c r="A101" s="64" t="s">
        <v>437</v>
      </c>
      <c r="B101" s="65" t="s">
        <v>454</v>
      </c>
      <c r="C101" s="66" t="s">
        <v>291</v>
      </c>
      <c r="D101" s="67">
        <v>72700</v>
      </c>
      <c r="E101" s="68"/>
      <c r="F101" s="67"/>
      <c r="G101" s="68"/>
      <c r="H101" s="69">
        <v>32600</v>
      </c>
      <c r="I101" s="70">
        <v>7.27</v>
      </c>
      <c r="J101" s="71"/>
      <c r="K101" s="72" t="str">
        <f t="shared" si="19"/>
        <v/>
      </c>
      <c r="L101" s="71"/>
      <c r="M101" s="73">
        <v>3.26</v>
      </c>
    </row>
    <row r="102" spans="1:13" ht="15" x14ac:dyDescent="0.25">
      <c r="A102" s="64" t="s">
        <v>211</v>
      </c>
      <c r="B102" s="65" t="s">
        <v>340</v>
      </c>
      <c r="C102" s="66" t="s">
        <v>335</v>
      </c>
      <c r="D102" s="67">
        <v>1760</v>
      </c>
      <c r="E102" s="68"/>
      <c r="F102" s="67">
        <v>87</v>
      </c>
      <c r="G102" s="68"/>
      <c r="H102" s="69">
        <v>240</v>
      </c>
      <c r="I102" s="70">
        <f t="shared" ref="I102:M103" si="20">IF(D102="","",D102/10000)</f>
        <v>0.17599999999999999</v>
      </c>
      <c r="J102" s="71" t="str">
        <f t="shared" si="20"/>
        <v/>
      </c>
      <c r="K102" s="72">
        <f t="shared" si="19"/>
        <v>8.6999999999999994E-3</v>
      </c>
      <c r="L102" s="71" t="str">
        <f t="shared" si="20"/>
        <v/>
      </c>
      <c r="M102" s="73">
        <f t="shared" si="20"/>
        <v>2.4E-2</v>
      </c>
    </row>
    <row r="103" spans="1:13" ht="15" x14ac:dyDescent="0.25">
      <c r="A103" s="64" t="s">
        <v>124</v>
      </c>
      <c r="B103" s="65" t="s">
        <v>341</v>
      </c>
      <c r="C103" s="66" t="s">
        <v>335</v>
      </c>
      <c r="D103" s="67">
        <v>4700</v>
      </c>
      <c r="E103" s="68"/>
      <c r="F103" s="67">
        <v>104</v>
      </c>
      <c r="G103" s="68"/>
      <c r="H103" s="69">
        <v>210</v>
      </c>
      <c r="I103" s="70">
        <f t="shared" si="20"/>
        <v>0.47</v>
      </c>
      <c r="J103" s="71" t="str">
        <f t="shared" si="20"/>
        <v/>
      </c>
      <c r="K103" s="72">
        <f t="shared" si="19"/>
        <v>1.04E-2</v>
      </c>
      <c r="L103" s="71" t="str">
        <f t="shared" si="20"/>
        <v/>
      </c>
      <c r="M103" s="73">
        <f t="shared" si="20"/>
        <v>2.1000000000000001E-2</v>
      </c>
    </row>
    <row r="104" spans="1:13" ht="15" x14ac:dyDescent="0.25">
      <c r="A104" s="64" t="s">
        <v>407</v>
      </c>
      <c r="B104" s="65" t="s">
        <v>340</v>
      </c>
      <c r="C104" s="66" t="s">
        <v>335</v>
      </c>
      <c r="D104" s="67">
        <v>50</v>
      </c>
      <c r="E104" s="68"/>
      <c r="F104" s="67">
        <v>44</v>
      </c>
      <c r="G104" s="68"/>
      <c r="H104" s="69">
        <v>77</v>
      </c>
      <c r="I104" s="70">
        <f>IF(D104="","",D104/10000)</f>
        <v>5.0000000000000001E-3</v>
      </c>
      <c r="J104" s="71"/>
      <c r="K104" s="72">
        <f t="shared" si="19"/>
        <v>4.4000000000000003E-3</v>
      </c>
      <c r="L104" s="71"/>
      <c r="M104" s="73">
        <v>7.7000000000000002E-3</v>
      </c>
    </row>
    <row r="105" spans="1:13" ht="15" x14ac:dyDescent="0.25">
      <c r="A105" s="64" t="s">
        <v>470</v>
      </c>
      <c r="B105" s="77" t="s">
        <v>498</v>
      </c>
      <c r="C105" s="66" t="s">
        <v>335</v>
      </c>
      <c r="D105" s="67">
        <v>3890</v>
      </c>
      <c r="E105" s="68"/>
      <c r="F105" s="67">
        <v>90</v>
      </c>
      <c r="G105" s="68"/>
      <c r="H105" s="69">
        <v>1170</v>
      </c>
      <c r="I105" s="70">
        <v>0.38900000000000001</v>
      </c>
      <c r="J105" s="71"/>
      <c r="K105" s="72">
        <f t="shared" si="19"/>
        <v>8.9999999999999993E-3</v>
      </c>
      <c r="L105" s="71"/>
      <c r="M105" s="73">
        <v>0.11700000000000001</v>
      </c>
    </row>
    <row r="106" spans="1:13" ht="15" x14ac:dyDescent="0.25">
      <c r="A106" s="64" t="s">
        <v>471</v>
      </c>
      <c r="B106" s="65" t="s">
        <v>498</v>
      </c>
      <c r="C106" s="66" t="s">
        <v>335</v>
      </c>
      <c r="D106" s="67">
        <v>5060</v>
      </c>
      <c r="E106" s="68"/>
      <c r="F106" s="67">
        <v>90</v>
      </c>
      <c r="G106" s="68"/>
      <c r="H106" s="69">
        <v>780</v>
      </c>
      <c r="I106" s="70">
        <v>0.50600000000000001</v>
      </c>
      <c r="J106" s="71"/>
      <c r="K106" s="72">
        <f t="shared" si="19"/>
        <v>8.9999999999999993E-3</v>
      </c>
      <c r="L106" s="71"/>
      <c r="M106" s="73">
        <v>7.8E-2</v>
      </c>
    </row>
    <row r="107" spans="1:13" ht="15" x14ac:dyDescent="0.25">
      <c r="A107" s="64" t="s">
        <v>472</v>
      </c>
      <c r="B107" s="65" t="s">
        <v>498</v>
      </c>
      <c r="C107" s="66" t="s">
        <v>335</v>
      </c>
      <c r="D107" s="67">
        <v>178</v>
      </c>
      <c r="E107" s="68"/>
      <c r="F107" s="67">
        <v>364</v>
      </c>
      <c r="G107" s="68"/>
      <c r="H107" s="69">
        <v>266</v>
      </c>
      <c r="I107" s="70">
        <v>1.78E-2</v>
      </c>
      <c r="J107" s="71"/>
      <c r="K107" s="72">
        <f t="shared" si="19"/>
        <v>3.6400000000000002E-2</v>
      </c>
      <c r="L107" s="71"/>
      <c r="M107" s="73">
        <v>2.6599999999999999E-2</v>
      </c>
    </row>
    <row r="108" spans="1:13" ht="15" x14ac:dyDescent="0.25">
      <c r="A108" s="64" t="s">
        <v>473</v>
      </c>
      <c r="B108" s="65" t="s">
        <v>498</v>
      </c>
      <c r="C108" s="66" t="s">
        <v>335</v>
      </c>
      <c r="D108" s="67">
        <v>540</v>
      </c>
      <c r="E108" s="68"/>
      <c r="F108" s="67">
        <v>58</v>
      </c>
      <c r="G108" s="68"/>
      <c r="H108" s="69">
        <v>100</v>
      </c>
      <c r="I108" s="70">
        <v>5.3999999999999999E-2</v>
      </c>
      <c r="J108" s="71"/>
      <c r="K108" s="72">
        <f t="shared" si="19"/>
        <v>5.7999999999999996E-3</v>
      </c>
      <c r="L108" s="71"/>
      <c r="M108" s="73">
        <v>1.03E-2</v>
      </c>
    </row>
    <row r="109" spans="1:13" ht="15" x14ac:dyDescent="0.25">
      <c r="A109" s="64" t="s">
        <v>474</v>
      </c>
      <c r="B109" s="65" t="s">
        <v>498</v>
      </c>
      <c r="C109" s="66" t="s">
        <v>335</v>
      </c>
      <c r="D109" s="67">
        <v>9270</v>
      </c>
      <c r="E109" s="68"/>
      <c r="F109" s="67">
        <v>57</v>
      </c>
      <c r="G109" s="68"/>
      <c r="H109" s="69">
        <v>110</v>
      </c>
      <c r="I109" s="70">
        <v>0.92700000000000005</v>
      </c>
      <c r="J109" s="71"/>
      <c r="K109" s="72">
        <f t="shared" si="19"/>
        <v>5.7000000000000002E-3</v>
      </c>
      <c r="L109" s="71"/>
      <c r="M109" s="73">
        <v>1.0999999999999999E-2</v>
      </c>
    </row>
    <row r="110" spans="1:13" ht="15" x14ac:dyDescent="0.25">
      <c r="A110" s="64" t="s">
        <v>475</v>
      </c>
      <c r="B110" s="65" t="s">
        <v>498</v>
      </c>
      <c r="C110" s="66" t="s">
        <v>335</v>
      </c>
      <c r="D110" s="67">
        <v>4010</v>
      </c>
      <c r="E110" s="68"/>
      <c r="F110" s="67">
        <v>67</v>
      </c>
      <c r="G110" s="68"/>
      <c r="H110" s="69">
        <v>209</v>
      </c>
      <c r="I110" s="70">
        <v>0.40100000000000002</v>
      </c>
      <c r="J110" s="71"/>
      <c r="K110" s="72">
        <f t="shared" si="19"/>
        <v>6.7000000000000002E-3</v>
      </c>
      <c r="L110" s="71"/>
      <c r="M110" s="73">
        <v>2.0899999999999998E-2</v>
      </c>
    </row>
    <row r="111" spans="1:13" ht="15" x14ac:dyDescent="0.25">
      <c r="A111" s="64" t="s">
        <v>476</v>
      </c>
      <c r="B111" s="65" t="s">
        <v>498</v>
      </c>
      <c r="C111" s="66" t="s">
        <v>335</v>
      </c>
      <c r="D111" s="67">
        <v>2040</v>
      </c>
      <c r="E111" s="68"/>
      <c r="F111" s="67">
        <v>91</v>
      </c>
      <c r="G111" s="68"/>
      <c r="H111" s="69">
        <v>284</v>
      </c>
      <c r="I111" s="70">
        <v>0.20399999999999999</v>
      </c>
      <c r="J111" s="71"/>
      <c r="K111" s="72">
        <f t="shared" si="19"/>
        <v>9.1000000000000004E-3</v>
      </c>
      <c r="L111" s="71"/>
      <c r="M111" s="73">
        <v>2.8400000000000002E-2</v>
      </c>
    </row>
    <row r="112" spans="1:13" ht="15" x14ac:dyDescent="0.25">
      <c r="A112" s="64" t="s">
        <v>477</v>
      </c>
      <c r="B112" s="65" t="s">
        <v>498</v>
      </c>
      <c r="C112" s="66" t="s">
        <v>335</v>
      </c>
      <c r="D112" s="67">
        <v>4620</v>
      </c>
      <c r="E112" s="68"/>
      <c r="F112" s="67">
        <v>110</v>
      </c>
      <c r="G112" s="68"/>
      <c r="H112" s="69">
        <v>2700</v>
      </c>
      <c r="I112" s="70">
        <v>0.46200000000000002</v>
      </c>
      <c r="J112" s="71"/>
      <c r="K112" s="72">
        <f t="shared" si="19"/>
        <v>1.0999999999999999E-2</v>
      </c>
      <c r="L112" s="71"/>
      <c r="M112" s="73">
        <v>0.27</v>
      </c>
    </row>
    <row r="113" spans="1:13" ht="15" x14ac:dyDescent="0.25">
      <c r="A113" s="64" t="s">
        <v>478</v>
      </c>
      <c r="B113" s="65" t="s">
        <v>498</v>
      </c>
      <c r="C113" s="66" t="s">
        <v>335</v>
      </c>
      <c r="D113" s="67">
        <v>1600</v>
      </c>
      <c r="E113" s="68"/>
      <c r="F113" s="67">
        <v>55</v>
      </c>
      <c r="G113" s="68"/>
      <c r="H113" s="69">
        <v>948</v>
      </c>
      <c r="I113" s="70">
        <v>0.16</v>
      </c>
      <c r="J113" s="71"/>
      <c r="K113" s="72">
        <f t="shared" si="19"/>
        <v>5.4999999999999997E-3</v>
      </c>
      <c r="L113" s="71"/>
      <c r="M113" s="73">
        <v>9.4799999999999995E-2</v>
      </c>
    </row>
    <row r="114" spans="1:13" ht="15" x14ac:dyDescent="0.25">
      <c r="A114" s="64" t="s">
        <v>479</v>
      </c>
      <c r="B114" s="65" t="s">
        <v>498</v>
      </c>
      <c r="C114" s="66" t="s">
        <v>335</v>
      </c>
      <c r="D114" s="67">
        <v>150</v>
      </c>
      <c r="E114" s="68"/>
      <c r="F114" s="67">
        <v>680</v>
      </c>
      <c r="G114" s="68">
        <v>120</v>
      </c>
      <c r="H114" s="69">
        <v>230</v>
      </c>
      <c r="I114" s="70">
        <v>1.4999999999999999E-2</v>
      </c>
      <c r="J114" s="71"/>
      <c r="K114" s="72">
        <f t="shared" si="19"/>
        <v>6.8000000000000005E-2</v>
      </c>
      <c r="L114" s="71">
        <v>1.2E-2</v>
      </c>
      <c r="M114" s="73">
        <v>2.3E-2</v>
      </c>
    </row>
    <row r="115" spans="1:13" ht="15" x14ac:dyDescent="0.25">
      <c r="A115" s="64" t="s">
        <v>480</v>
      </c>
      <c r="B115" s="65" t="s">
        <v>498</v>
      </c>
      <c r="C115" s="66" t="s">
        <v>335</v>
      </c>
      <c r="D115" s="67">
        <v>187</v>
      </c>
      <c r="E115" s="68"/>
      <c r="F115" s="67">
        <v>741</v>
      </c>
      <c r="G115" s="68"/>
      <c r="H115" s="69">
        <v>270</v>
      </c>
      <c r="I115" s="70">
        <v>1.8700000000000001E-2</v>
      </c>
      <c r="J115" s="71"/>
      <c r="K115" s="72">
        <f t="shared" si="19"/>
        <v>7.4099999999999999E-2</v>
      </c>
      <c r="L115" s="71"/>
      <c r="M115" s="73">
        <v>2.7E-2</v>
      </c>
    </row>
    <row r="116" spans="1:13" ht="15" x14ac:dyDescent="0.25">
      <c r="A116" s="64" t="s">
        <v>481</v>
      </c>
      <c r="B116" s="65" t="s">
        <v>498</v>
      </c>
      <c r="C116" s="66" t="s">
        <v>335</v>
      </c>
      <c r="D116" s="67">
        <v>1210</v>
      </c>
      <c r="E116" s="68"/>
      <c r="F116" s="67">
        <v>360</v>
      </c>
      <c r="G116" s="68"/>
      <c r="H116" s="69">
        <v>221</v>
      </c>
      <c r="I116" s="70">
        <v>0.121</v>
      </c>
      <c r="J116" s="71"/>
      <c r="K116" s="72">
        <f t="shared" si="19"/>
        <v>3.5999999999999997E-2</v>
      </c>
      <c r="L116" s="71"/>
      <c r="M116" s="73">
        <v>2.2100000000000002E-2</v>
      </c>
    </row>
    <row r="117" spans="1:13" ht="15" x14ac:dyDescent="0.25">
      <c r="A117" s="64" t="s">
        <v>482</v>
      </c>
      <c r="B117" s="65" t="s">
        <v>498</v>
      </c>
      <c r="C117" s="66" t="s">
        <v>335</v>
      </c>
      <c r="D117" s="67">
        <v>194</v>
      </c>
      <c r="E117" s="68"/>
      <c r="F117" s="67">
        <v>449</v>
      </c>
      <c r="G117" s="68"/>
      <c r="H117" s="69">
        <v>161</v>
      </c>
      <c r="I117" s="70">
        <v>1.9400000000000001E-2</v>
      </c>
      <c r="J117" s="71"/>
      <c r="K117" s="72">
        <f t="shared" si="19"/>
        <v>4.4900000000000002E-2</v>
      </c>
      <c r="L117" s="71"/>
      <c r="M117" s="73">
        <v>1.61E-2</v>
      </c>
    </row>
    <row r="118" spans="1:13" ht="15" x14ac:dyDescent="0.25">
      <c r="A118" s="79" t="s">
        <v>58</v>
      </c>
      <c r="B118" s="80" t="s">
        <v>347</v>
      </c>
      <c r="C118" s="81" t="s">
        <v>280</v>
      </c>
      <c r="D118" s="82">
        <v>61300</v>
      </c>
      <c r="E118" s="83"/>
      <c r="F118" s="82"/>
      <c r="G118" s="83"/>
      <c r="H118" s="84">
        <v>55</v>
      </c>
      <c r="I118" s="143">
        <f>IF(D118="","",D118/10000)</f>
        <v>6.13</v>
      </c>
      <c r="J118" s="85" t="str">
        <f>IF(E118="","",E118/10000)</f>
        <v/>
      </c>
      <c r="K118" s="86" t="str">
        <f>IF(F118="","",F118/10000)</f>
        <v/>
      </c>
      <c r="L118" s="85" t="str">
        <f>IF(G118="","",G118/10000)</f>
        <v/>
      </c>
      <c r="M118" s="142">
        <f>IF(H118="","",H118/10000)</f>
        <v>5.4999999999999997E-3</v>
      </c>
    </row>
    <row r="120" spans="1:13" ht="15" x14ac:dyDescent="0.25">
      <c r="A120" s="187" t="s">
        <v>391</v>
      </c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9"/>
    </row>
    <row r="121" spans="1:13" ht="15" x14ac:dyDescent="0.25">
      <c r="A121" s="173" t="s">
        <v>392</v>
      </c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5"/>
    </row>
    <row r="123" spans="1:13" ht="15" x14ac:dyDescent="0.25">
      <c r="B123" s="114"/>
      <c r="C123" s="114"/>
      <c r="D123" s="114"/>
      <c r="E123" s="114"/>
      <c r="F123" s="114"/>
      <c r="G123" s="114"/>
      <c r="H123" s="114"/>
      <c r="I123" s="87"/>
      <c r="J123" s="115"/>
      <c r="K123" s="115"/>
      <c r="L123" s="115"/>
      <c r="M123" s="87"/>
    </row>
    <row r="124" spans="1:13" ht="37.5" customHeight="1" x14ac:dyDescent="0.25">
      <c r="A124" s="112" t="s">
        <v>6</v>
      </c>
      <c r="B124" s="112" t="s">
        <v>0</v>
      </c>
      <c r="C124" s="113" t="s">
        <v>179</v>
      </c>
      <c r="D124" s="113" t="s">
        <v>402</v>
      </c>
      <c r="E124" s="113" t="s">
        <v>269</v>
      </c>
      <c r="F124" s="181" t="s">
        <v>483</v>
      </c>
      <c r="G124" s="181"/>
      <c r="H124" s="181" t="s">
        <v>485</v>
      </c>
      <c r="I124" s="181"/>
      <c r="J124" s="181" t="s">
        <v>486</v>
      </c>
      <c r="K124" s="181"/>
      <c r="L124" s="112" t="s">
        <v>484</v>
      </c>
      <c r="M124" s="87"/>
    </row>
    <row r="125" spans="1:13" ht="15" x14ac:dyDescent="0.25">
      <c r="A125" s="88" t="s">
        <v>467</v>
      </c>
      <c r="B125" s="89" t="s">
        <v>495</v>
      </c>
      <c r="C125" s="90" t="s">
        <v>272</v>
      </c>
      <c r="D125" s="91" t="s">
        <v>403</v>
      </c>
      <c r="E125" s="90"/>
      <c r="F125" s="182">
        <v>12.21</v>
      </c>
      <c r="G125" s="183"/>
      <c r="H125" s="190">
        <v>18.97</v>
      </c>
      <c r="I125" s="190"/>
      <c r="J125" s="191">
        <v>29.82</v>
      </c>
      <c r="K125" s="192"/>
      <c r="L125" s="92">
        <v>61</v>
      </c>
    </row>
    <row r="126" spans="1:13" ht="15.75" thickBot="1" x14ac:dyDescent="0.3">
      <c r="A126" s="93" t="s">
        <v>468</v>
      </c>
      <c r="B126" s="94" t="s">
        <v>495</v>
      </c>
      <c r="C126" s="95" t="s">
        <v>237</v>
      </c>
      <c r="D126" s="96" t="s">
        <v>403</v>
      </c>
      <c r="E126" s="95"/>
      <c r="F126" s="176">
        <v>12.21</v>
      </c>
      <c r="G126" s="177"/>
      <c r="H126" s="178">
        <v>18.97</v>
      </c>
      <c r="I126" s="178"/>
      <c r="J126" s="179">
        <v>29.82</v>
      </c>
      <c r="K126" s="180"/>
      <c r="L126" s="97">
        <v>61</v>
      </c>
      <c r="M126" s="35"/>
    </row>
    <row r="127" spans="1:13" ht="15" x14ac:dyDescent="0.25">
      <c r="A127" s="65"/>
      <c r="B127" s="65"/>
      <c r="C127" s="90"/>
      <c r="D127" s="90"/>
      <c r="E127" s="90"/>
      <c r="F127" s="90"/>
      <c r="G127" s="90"/>
      <c r="H127" s="111"/>
      <c r="I127" s="111"/>
      <c r="J127" s="111"/>
      <c r="K127" s="111"/>
      <c r="L127" s="102"/>
      <c r="M127" s="35"/>
    </row>
    <row r="143" ht="7.5" customHeight="1" x14ac:dyDescent="0.2"/>
    <row r="147" spans="14:16" x14ac:dyDescent="0.2">
      <c r="N147" s="98"/>
      <c r="O147" s="98"/>
      <c r="P147" s="98"/>
    </row>
    <row r="148" spans="14:16" x14ac:dyDescent="0.2">
      <c r="N148" s="98"/>
      <c r="O148" s="98"/>
      <c r="P148" s="98"/>
    </row>
    <row r="150" spans="14:16" x14ac:dyDescent="0.2">
      <c r="N150" s="98"/>
      <c r="O150" s="98"/>
      <c r="P150" s="98"/>
    </row>
  </sheetData>
  <autoFilter ref="A1:M118" xr:uid="{00000000-0009-0000-0000-000002000000}">
    <sortState xmlns:xlrd2="http://schemas.microsoft.com/office/spreadsheetml/2017/richdata2" ref="A2:M116">
      <sortCondition ref="A1:A116"/>
    </sortState>
  </autoFilter>
  <mergeCells count="12">
    <mergeCell ref="D39:M39"/>
    <mergeCell ref="A121:L121"/>
    <mergeCell ref="A120:M120"/>
    <mergeCell ref="H125:I125"/>
    <mergeCell ref="J125:K125"/>
    <mergeCell ref="F126:G126"/>
    <mergeCell ref="H126:I126"/>
    <mergeCell ref="J126:K126"/>
    <mergeCell ref="F124:G124"/>
    <mergeCell ref="H124:I124"/>
    <mergeCell ref="J124:K124"/>
    <mergeCell ref="F125:G125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67" fitToHeight="2" orientation="portrait" r:id="rId1"/>
  <headerFooter alignWithMargins="0"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N30"/>
  <sheetViews>
    <sheetView zoomScale="115" zoomScaleNormal="115" zoomScaleSheetLayoutView="100" workbookViewId="0">
      <pane ySplit="1" topLeftCell="A2" activePane="bottomLeft" state="frozen"/>
      <selection pane="bottomLeft" activeCell="A3" sqref="A3"/>
    </sheetView>
  </sheetViews>
  <sheetFormatPr defaultRowHeight="12.75" x14ac:dyDescent="0.2"/>
  <cols>
    <col min="1" max="1" width="10.5703125" bestFit="1" customWidth="1"/>
    <col min="2" max="2" width="54.85546875" customWidth="1"/>
    <col min="3" max="8" width="9.7109375" style="1" customWidth="1"/>
    <col min="9" max="12" width="9.7109375" customWidth="1"/>
    <col min="13" max="13" width="9.7109375" style="4" customWidth="1"/>
  </cols>
  <sheetData>
    <row r="1" spans="1:13" ht="86.25" customHeight="1" x14ac:dyDescent="0.2">
      <c r="A1" s="55" t="s">
        <v>6</v>
      </c>
      <c r="B1" s="56" t="s">
        <v>0</v>
      </c>
      <c r="C1" s="57" t="s">
        <v>179</v>
      </c>
      <c r="D1" s="59" t="s">
        <v>502</v>
      </c>
      <c r="E1" s="59" t="s">
        <v>503</v>
      </c>
      <c r="F1" s="59" t="s">
        <v>504</v>
      </c>
      <c r="G1" s="59" t="s">
        <v>505</v>
      </c>
      <c r="H1" s="59" t="s">
        <v>506</v>
      </c>
      <c r="I1" s="57" t="s">
        <v>1</v>
      </c>
      <c r="J1" s="57" t="s">
        <v>2</v>
      </c>
      <c r="K1" s="57" t="s">
        <v>3</v>
      </c>
      <c r="L1" s="57" t="s">
        <v>4</v>
      </c>
      <c r="M1" s="57" t="s">
        <v>5</v>
      </c>
    </row>
    <row r="2" spans="1:13" ht="15" x14ac:dyDescent="0.2">
      <c r="A2" s="196" t="s">
        <v>532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1:13" x14ac:dyDescent="0.2">
      <c r="A3" s="5" t="s">
        <v>121</v>
      </c>
      <c r="B3" s="6" t="s">
        <v>304</v>
      </c>
      <c r="C3" s="29" t="s">
        <v>305</v>
      </c>
      <c r="D3" s="16">
        <v>-27.85</v>
      </c>
      <c r="E3" s="131">
        <v>-25.3</v>
      </c>
      <c r="F3" s="16"/>
      <c r="G3" s="17">
        <v>20.99</v>
      </c>
      <c r="H3" s="18">
        <v>-3.01</v>
      </c>
      <c r="I3" s="131">
        <v>61.51</v>
      </c>
      <c r="J3" s="132">
        <v>3.46</v>
      </c>
      <c r="K3" s="19"/>
      <c r="L3" s="132">
        <v>20.87</v>
      </c>
      <c r="M3" s="133">
        <v>13.85</v>
      </c>
    </row>
    <row r="4" spans="1:13" x14ac:dyDescent="0.2">
      <c r="A4" s="5" t="s">
        <v>57</v>
      </c>
      <c r="B4" s="6" t="s">
        <v>306</v>
      </c>
      <c r="C4" s="29" t="s">
        <v>305</v>
      </c>
      <c r="D4" s="16">
        <v>-28.19</v>
      </c>
      <c r="E4" s="131">
        <v>-87.8</v>
      </c>
      <c r="F4" s="16">
        <v>-1.57</v>
      </c>
      <c r="G4" s="17">
        <v>26.88</v>
      </c>
      <c r="H4" s="18"/>
      <c r="I4" s="131">
        <v>68.349999999999994</v>
      </c>
      <c r="J4" s="132">
        <v>2.9</v>
      </c>
      <c r="K4" s="131">
        <v>7.46</v>
      </c>
      <c r="L4" s="132">
        <v>19.91</v>
      </c>
      <c r="M4" s="21"/>
    </row>
    <row r="5" spans="1:13" x14ac:dyDescent="0.2">
      <c r="A5" s="6" t="s">
        <v>409</v>
      </c>
      <c r="B5" s="6" t="s">
        <v>572</v>
      </c>
      <c r="C5" s="7" t="s">
        <v>234</v>
      </c>
      <c r="D5" s="116"/>
      <c r="E5" s="17"/>
      <c r="F5" s="16"/>
      <c r="G5" s="17">
        <v>21.7</v>
      </c>
      <c r="H5" s="18"/>
      <c r="I5" s="19"/>
      <c r="J5" s="20"/>
      <c r="K5" s="19"/>
      <c r="L5" s="20"/>
      <c r="M5" s="21"/>
    </row>
    <row r="6" spans="1:13" x14ac:dyDescent="0.2">
      <c r="A6" s="9" t="s">
        <v>526</v>
      </c>
      <c r="B6" s="9" t="s">
        <v>571</v>
      </c>
      <c r="C6" s="117" t="s">
        <v>527</v>
      </c>
      <c r="D6" s="134">
        <v>2.1</v>
      </c>
      <c r="E6" s="23"/>
      <c r="F6" s="22"/>
      <c r="G6" s="23">
        <v>-2.0099999999999998</v>
      </c>
      <c r="H6" s="118"/>
      <c r="I6" s="24"/>
      <c r="J6" s="25"/>
      <c r="K6" s="24"/>
      <c r="L6" s="25"/>
      <c r="M6" s="26"/>
    </row>
    <row r="7" spans="1:13" ht="15" x14ac:dyDescent="0.2">
      <c r="A7" s="199" t="s">
        <v>537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1"/>
    </row>
    <row r="8" spans="1:13" x14ac:dyDescent="0.2">
      <c r="A8" s="5" t="s">
        <v>137</v>
      </c>
      <c r="B8" s="6" t="s">
        <v>561</v>
      </c>
      <c r="C8" s="29" t="s">
        <v>267</v>
      </c>
      <c r="D8" s="16">
        <v>-28.85</v>
      </c>
      <c r="E8" s="17"/>
      <c r="F8" s="16">
        <v>4.32</v>
      </c>
      <c r="G8" s="17"/>
      <c r="H8" s="18"/>
      <c r="I8" s="131">
        <v>7.45</v>
      </c>
      <c r="J8" s="20"/>
      <c r="K8" s="131">
        <v>0.52</v>
      </c>
      <c r="L8" s="20"/>
      <c r="M8" s="133">
        <v>0.62</v>
      </c>
    </row>
    <row r="9" spans="1:13" x14ac:dyDescent="0.2">
      <c r="A9" s="5" t="s">
        <v>224</v>
      </c>
      <c r="B9" s="6" t="s">
        <v>562</v>
      </c>
      <c r="C9" s="29" t="s">
        <v>267</v>
      </c>
      <c r="D9" s="16">
        <v>-22.88</v>
      </c>
      <c r="E9" s="17"/>
      <c r="F9" s="16">
        <v>5.78</v>
      </c>
      <c r="G9" s="17"/>
      <c r="H9" s="18"/>
      <c r="I9" s="131">
        <v>1.86</v>
      </c>
      <c r="J9" s="20"/>
      <c r="K9" s="135">
        <v>0.122</v>
      </c>
      <c r="L9" s="20"/>
      <c r="M9" s="136">
        <v>1.2E-2</v>
      </c>
    </row>
    <row r="10" spans="1:13" x14ac:dyDescent="0.2">
      <c r="A10" s="5" t="s">
        <v>18</v>
      </c>
      <c r="B10" s="6" t="s">
        <v>563</v>
      </c>
      <c r="C10" s="29" t="s">
        <v>267</v>
      </c>
      <c r="D10" s="16">
        <v>-26.98</v>
      </c>
      <c r="E10" s="17"/>
      <c r="F10" s="16">
        <v>5.94</v>
      </c>
      <c r="G10" s="17"/>
      <c r="H10" s="18" t="s">
        <v>577</v>
      </c>
      <c r="I10" s="131">
        <v>46.5</v>
      </c>
      <c r="J10" s="20"/>
      <c r="K10" s="131">
        <v>13.32</v>
      </c>
      <c r="L10" s="20"/>
      <c r="M10" s="136">
        <v>0.751</v>
      </c>
    </row>
    <row r="11" spans="1:13" x14ac:dyDescent="0.2">
      <c r="A11" s="5" t="s">
        <v>136</v>
      </c>
      <c r="B11" s="6" t="s">
        <v>564</v>
      </c>
      <c r="C11" s="29" t="s">
        <v>267</v>
      </c>
      <c r="D11" s="16">
        <v>-27.21</v>
      </c>
      <c r="E11" s="17"/>
      <c r="F11" s="16">
        <v>2.85</v>
      </c>
      <c r="G11" s="17"/>
      <c r="H11" s="138" t="s">
        <v>576</v>
      </c>
      <c r="I11" s="131">
        <v>39.380000000000003</v>
      </c>
      <c r="J11" s="20"/>
      <c r="K11" s="131">
        <v>1.36</v>
      </c>
      <c r="L11" s="20"/>
      <c r="M11" s="136">
        <v>9.1999999999999998E-2</v>
      </c>
    </row>
    <row r="12" spans="1:13" x14ac:dyDescent="0.2">
      <c r="A12" s="5" t="s">
        <v>109</v>
      </c>
      <c r="B12" s="6" t="s">
        <v>565</v>
      </c>
      <c r="C12" s="29" t="s">
        <v>267</v>
      </c>
      <c r="D12" s="16">
        <v>-13.78</v>
      </c>
      <c r="E12" s="17"/>
      <c r="F12" s="16">
        <v>1.58</v>
      </c>
      <c r="G12" s="17"/>
      <c r="H12" s="18" t="s">
        <v>578</v>
      </c>
      <c r="I12" s="131">
        <v>41.26</v>
      </c>
      <c r="J12" s="20"/>
      <c r="K12" s="131">
        <v>1.47</v>
      </c>
      <c r="L12" s="20"/>
      <c r="M12" s="136">
        <v>9.5000000000000001E-2</v>
      </c>
    </row>
    <row r="13" spans="1:13" x14ac:dyDescent="0.2">
      <c r="A13" s="6" t="s">
        <v>556</v>
      </c>
      <c r="B13" s="6" t="s">
        <v>557</v>
      </c>
      <c r="C13" s="7" t="s">
        <v>268</v>
      </c>
      <c r="D13" s="16">
        <v>-22.92</v>
      </c>
      <c r="E13" s="17"/>
      <c r="F13" s="16">
        <v>4.26</v>
      </c>
      <c r="G13" s="17">
        <v>6.76</v>
      </c>
      <c r="H13" s="16">
        <v>1.21</v>
      </c>
      <c r="I13" s="131">
        <v>43.78</v>
      </c>
      <c r="J13" s="132">
        <v>6.97</v>
      </c>
      <c r="K13" s="131">
        <v>16.55</v>
      </c>
      <c r="L13" s="132">
        <v>28.61</v>
      </c>
      <c r="M13" s="131">
        <v>0.51</v>
      </c>
    </row>
    <row r="14" spans="1:13" ht="14.25" x14ac:dyDescent="0.2">
      <c r="A14" s="202" t="s">
        <v>536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x14ac:dyDescent="0.2">
      <c r="A15" s="5" t="s">
        <v>119</v>
      </c>
      <c r="B15" s="6" t="s">
        <v>566</v>
      </c>
      <c r="C15" s="29" t="s">
        <v>303</v>
      </c>
      <c r="D15" s="16"/>
      <c r="E15" s="131">
        <v>1701.83</v>
      </c>
      <c r="F15" s="16"/>
      <c r="G15" s="17">
        <v>266.83</v>
      </c>
      <c r="H15" s="18"/>
      <c r="I15" s="19"/>
      <c r="J15" s="20"/>
      <c r="K15" s="19"/>
      <c r="L15" s="20"/>
      <c r="M15" s="21"/>
    </row>
    <row r="16" spans="1:13" x14ac:dyDescent="0.2">
      <c r="A16" s="5" t="s">
        <v>177</v>
      </c>
      <c r="B16" s="6" t="s">
        <v>567</v>
      </c>
      <c r="C16" s="29" t="s">
        <v>303</v>
      </c>
      <c r="D16" s="16"/>
      <c r="E16" s="17">
        <v>843.43</v>
      </c>
      <c r="F16" s="16"/>
      <c r="G16" s="17">
        <v>108.63</v>
      </c>
      <c r="H16" s="18"/>
      <c r="I16" s="19"/>
      <c r="J16" s="20"/>
      <c r="K16" s="19"/>
      <c r="L16" s="20"/>
      <c r="M16" s="21"/>
    </row>
    <row r="17" spans="1:14" x14ac:dyDescent="0.2">
      <c r="A17" s="5" t="s">
        <v>206</v>
      </c>
      <c r="B17" s="6" t="s">
        <v>568</v>
      </c>
      <c r="C17" s="29" t="s">
        <v>303</v>
      </c>
      <c r="D17" s="16"/>
      <c r="E17" s="17">
        <v>11.26</v>
      </c>
      <c r="F17" s="16"/>
      <c r="G17" s="17">
        <v>-0.41</v>
      </c>
      <c r="H17" s="18"/>
      <c r="I17" s="19"/>
      <c r="J17" s="20"/>
      <c r="K17" s="19"/>
      <c r="L17" s="20"/>
      <c r="M17" s="21"/>
    </row>
    <row r="18" spans="1:14" x14ac:dyDescent="0.2">
      <c r="A18" s="5" t="s">
        <v>120</v>
      </c>
      <c r="B18" s="6" t="s">
        <v>569</v>
      </c>
      <c r="C18" s="29" t="s">
        <v>303</v>
      </c>
      <c r="D18" s="16"/>
      <c r="E18" s="17">
        <v>-98.32</v>
      </c>
      <c r="F18" s="16"/>
      <c r="G18" s="17">
        <v>-12.34</v>
      </c>
      <c r="H18" s="18"/>
      <c r="I18" s="19"/>
      <c r="J18" s="20"/>
      <c r="K18" s="19"/>
      <c r="L18" s="20"/>
      <c r="M18" s="21"/>
    </row>
    <row r="19" spans="1:14" x14ac:dyDescent="0.2">
      <c r="A19" s="5" t="s">
        <v>178</v>
      </c>
      <c r="B19" s="6" t="s">
        <v>570</v>
      </c>
      <c r="C19" s="29" t="s">
        <v>303</v>
      </c>
      <c r="D19" s="16"/>
      <c r="E19" s="17">
        <v>-269.07</v>
      </c>
      <c r="F19" s="16"/>
      <c r="G19" s="17">
        <v>-33.57</v>
      </c>
      <c r="H19" s="18"/>
      <c r="I19" s="19"/>
      <c r="J19" s="20"/>
      <c r="K19" s="19"/>
      <c r="L19" s="20"/>
      <c r="M19" s="21"/>
    </row>
    <row r="20" spans="1:14" x14ac:dyDescent="0.2">
      <c r="A20" s="5" t="s">
        <v>558</v>
      </c>
      <c r="B20" s="6" t="s">
        <v>559</v>
      </c>
      <c r="C20" s="29" t="s">
        <v>560</v>
      </c>
      <c r="D20" s="16"/>
      <c r="E20" s="17"/>
      <c r="F20" s="16"/>
      <c r="G20" s="17"/>
      <c r="H20" s="18"/>
      <c r="I20" s="19"/>
      <c r="J20" s="20"/>
      <c r="K20" s="19"/>
      <c r="L20" s="20"/>
      <c r="M20" s="21"/>
    </row>
    <row r="21" spans="1:14" x14ac:dyDescent="0.2">
      <c r="A21" s="5" t="s">
        <v>95</v>
      </c>
      <c r="B21" s="6" t="s">
        <v>573</v>
      </c>
      <c r="C21" s="29" t="s">
        <v>267</v>
      </c>
      <c r="D21" s="16">
        <v>-29.32</v>
      </c>
      <c r="E21" s="17"/>
      <c r="F21" s="16"/>
      <c r="G21" s="17"/>
      <c r="H21" s="18"/>
      <c r="I21" s="19"/>
      <c r="J21" s="20"/>
      <c r="K21" s="19"/>
      <c r="L21" s="20"/>
      <c r="M21" s="21"/>
    </row>
    <row r="22" spans="1:14" x14ac:dyDescent="0.2">
      <c r="A22" s="5" t="s">
        <v>48</v>
      </c>
      <c r="B22" s="6" t="s">
        <v>574</v>
      </c>
      <c r="C22" s="29" t="s">
        <v>267</v>
      </c>
      <c r="D22" s="16">
        <v>-36.590000000000003</v>
      </c>
      <c r="E22" s="17"/>
      <c r="F22" s="16">
        <v>-2.2000000000000002</v>
      </c>
      <c r="G22" s="17"/>
      <c r="H22" s="18"/>
      <c r="I22" s="19"/>
      <c r="J22" s="20"/>
      <c r="K22" s="19"/>
      <c r="L22" s="20"/>
      <c r="M22" s="21"/>
    </row>
    <row r="23" spans="1:14" s="30" customFormat="1" x14ac:dyDescent="0.2">
      <c r="A23" s="9" t="s">
        <v>514</v>
      </c>
      <c r="B23" s="9" t="s">
        <v>575</v>
      </c>
      <c r="C23" s="10" t="s">
        <v>305</v>
      </c>
      <c r="D23" s="121">
        <v>-25.44</v>
      </c>
      <c r="E23" s="23"/>
      <c r="F23" s="22">
        <v>-4.9000000000000004</v>
      </c>
      <c r="G23" s="23">
        <v>23.59</v>
      </c>
      <c r="H23" s="22"/>
      <c r="I23" s="122">
        <v>49.88</v>
      </c>
      <c r="J23" s="134">
        <v>6.29</v>
      </c>
      <c r="K23" s="137">
        <v>0.09</v>
      </c>
      <c r="L23" s="134">
        <v>42.93</v>
      </c>
      <c r="M23" s="26"/>
      <c r="N23"/>
    </row>
    <row r="24" spans="1:14" ht="12.75" customHeight="1" x14ac:dyDescent="0.2">
      <c r="N24" s="30"/>
    </row>
    <row r="25" spans="1:14" ht="15.75" customHeight="1" x14ac:dyDescent="0.2">
      <c r="A25" s="193" t="s">
        <v>535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5"/>
    </row>
    <row r="27" spans="1:14" x14ac:dyDescent="0.2">
      <c r="A27" s="6" t="s">
        <v>530</v>
      </c>
      <c r="B27" s="6" t="s">
        <v>538</v>
      </c>
    </row>
    <row r="28" spans="1:14" x14ac:dyDescent="0.2">
      <c r="B28" s="6" t="s">
        <v>531</v>
      </c>
    </row>
    <row r="29" spans="1:14" x14ac:dyDescent="0.2">
      <c r="B29" s="120" t="s">
        <v>533</v>
      </c>
    </row>
    <row r="30" spans="1:14" x14ac:dyDescent="0.2">
      <c r="B30" s="120" t="s">
        <v>534</v>
      </c>
    </row>
  </sheetData>
  <autoFilter ref="A1:M23" xr:uid="{00000000-0009-0000-0000-000003000000}"/>
  <mergeCells count="4">
    <mergeCell ref="A25:M25"/>
    <mergeCell ref="A2:M2"/>
    <mergeCell ref="A7:M7"/>
    <mergeCell ref="A14:M14"/>
  </mergeCells>
  <phoneticPr fontId="0" type="noConversion"/>
  <printOptions gridLines="1"/>
  <pageMargins left="0.39370078740157483" right="0.39370078740157483" top="0.39370078740157483" bottom="0.39370078740157483" header="0.51181102362204722" footer="0.19685039370078741"/>
  <pageSetup paperSize="9" scale="78" fitToHeight="0" orientation="landscape" r:id="rId1"/>
  <headerFooter alignWithMargins="0"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Pure chemical standards</vt:lpstr>
      <vt:lpstr>Natural materials</vt:lpstr>
      <vt:lpstr>Inorganic materials</vt:lpstr>
      <vt:lpstr>Isotope reference materials</vt:lpstr>
    </vt:vector>
  </TitlesOfParts>
  <Company>Elemental Microanalysis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Jennie Glanville</cp:lastModifiedBy>
  <cp:lastPrinted>2018-06-26T15:19:05Z</cp:lastPrinted>
  <dcterms:created xsi:type="dcterms:W3CDTF">2010-10-04T07:28:58Z</dcterms:created>
  <dcterms:modified xsi:type="dcterms:W3CDTF">2019-11-11T14:09:34Z</dcterms:modified>
</cp:coreProperties>
</file>